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ziekanskie-IGorczynska\!!!_Dokumentacja_kierunkow_!!!\!Dokumentacja_kierunkow_WFAiIS_UMK_2026-27\2026-27_Siatki_na_www\"/>
    </mc:Choice>
  </mc:AlternateContent>
  <xr:revisionPtr revIDLastSave="0" documentId="13_ncr:1_{7B42ADF7-0EF7-44E0-97FD-5A18C36B6875}" xr6:coauthVersionLast="47" xr6:coauthVersionMax="47" xr10:uidLastSave="{00000000-0000-0000-0000-000000000000}"/>
  <bookViews>
    <workbookView xWindow="-108" yWindow="-108" windowWidth="23256" windowHeight="12456" xr2:uid="{4401D36C-DA81-427D-A0A8-8439823CF844}"/>
  </bookViews>
  <sheets>
    <sheet name="26-27_FTs1_FOT" sheetId="1" r:id="rId1"/>
  </sheets>
  <definedNames>
    <definedName name="_xlnm.Print_Area" localSheetId="0">'26-27_FTs1_FOT'!$A$1:$N$94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69" i="1" l="1"/>
  <c r="N70" i="1" s="1"/>
  <c r="L69" i="1"/>
  <c r="K69" i="1"/>
  <c r="J69" i="1"/>
  <c r="I69" i="1"/>
  <c r="H69" i="1"/>
  <c r="G69" i="1"/>
  <c r="F69" i="1"/>
  <c r="E69" i="1"/>
  <c r="D68" i="1"/>
  <c r="D67" i="1"/>
  <c r="D66" i="1"/>
  <c r="D65" i="1"/>
  <c r="D64" i="1"/>
  <c r="D63" i="1"/>
  <c r="D62" i="1"/>
  <c r="D69" i="1" s="1"/>
  <c r="N60" i="1"/>
  <c r="L60" i="1"/>
  <c r="K60" i="1"/>
  <c r="J60" i="1"/>
  <c r="I60" i="1"/>
  <c r="H60" i="1"/>
  <c r="G60" i="1"/>
  <c r="F60" i="1"/>
  <c r="E60" i="1"/>
  <c r="D59" i="1"/>
  <c r="D58" i="1"/>
  <c r="D57" i="1"/>
  <c r="D56" i="1"/>
  <c r="D55" i="1"/>
  <c r="D54" i="1"/>
  <c r="D53" i="1"/>
  <c r="D52" i="1"/>
  <c r="D51" i="1"/>
  <c r="D50" i="1"/>
  <c r="D49" i="1"/>
  <c r="D48" i="1"/>
  <c r="D60" i="1" s="1"/>
  <c r="N46" i="1"/>
  <c r="L46" i="1"/>
  <c r="K46" i="1"/>
  <c r="J46" i="1"/>
  <c r="I46" i="1"/>
  <c r="H46" i="1"/>
  <c r="G46" i="1"/>
  <c r="F46" i="1"/>
  <c r="E46" i="1"/>
  <c r="D44" i="1"/>
  <c r="D43" i="1"/>
  <c r="D42" i="1"/>
  <c r="D41" i="1"/>
  <c r="D40" i="1"/>
  <c r="D39" i="1"/>
  <c r="D37" i="1"/>
  <c r="D36" i="1"/>
  <c r="D35" i="1"/>
  <c r="D34" i="1"/>
  <c r="D33" i="1"/>
  <c r="D32" i="1"/>
  <c r="N30" i="1"/>
  <c r="L30" i="1"/>
  <c r="K30" i="1"/>
  <c r="J30" i="1"/>
  <c r="I30" i="1"/>
  <c r="H30" i="1"/>
  <c r="G30" i="1"/>
  <c r="F30" i="1"/>
  <c r="E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46" i="1" l="1"/>
  <c r="D30" i="1"/>
  <c r="D70" i="1"/>
</calcChain>
</file>

<file path=xl/sharedStrings.xml><?xml version="1.0" encoding="utf-8"?>
<sst xmlns="http://schemas.openxmlformats.org/spreadsheetml/2006/main" count="228" uniqueCount="140">
  <si>
    <t>SIATKA GODZIN</t>
  </si>
  <si>
    <t>Cykl kształcenia rozpoczynający się w roku akademickim 2026/2027</t>
  </si>
  <si>
    <r>
      <t>kierunek:  FIZYKA TECHNICZNA</t>
    </r>
    <r>
      <rPr>
        <sz val="11"/>
        <color rgb="FF000000"/>
        <rFont val="Calibri"/>
        <family val="2"/>
      </rPr>
      <t>, studia stacjonarne, 3,5-letnie, 1-stopnia, inżynierskie</t>
    </r>
  </si>
  <si>
    <r>
      <t xml:space="preserve">ścieżka: </t>
    </r>
    <r>
      <rPr>
        <b/>
        <sz val="11"/>
        <color rgb="FFFF0000"/>
        <rFont val="Calibri"/>
        <family val="2"/>
      </rPr>
      <t>fotonika</t>
    </r>
  </si>
  <si>
    <t>Imię i nazwisko:</t>
  </si>
  <si>
    <t>Numer indeksu:</t>
  </si>
  <si>
    <t>Data i podpis:</t>
  </si>
  <si>
    <t xml:space="preserve">Data i podpis Koordynatora kierunku: </t>
  </si>
  <si>
    <t xml:space="preserve">Data i podpis Prodziekana ds. Kształcenia: </t>
  </si>
  <si>
    <t>KOD</t>
  </si>
  <si>
    <t>NAZWA PRZEDMIOTU</t>
  </si>
  <si>
    <t>GODZINY ZAJĘĆ</t>
  </si>
  <si>
    <t>FORMA ZAL.</t>
  </si>
  <si>
    <t>ECTS</t>
  </si>
  <si>
    <t>razem</t>
  </si>
  <si>
    <t>sem. zimowy</t>
  </si>
  <si>
    <t>sem. letni</t>
  </si>
  <si>
    <t>wyk.</t>
  </si>
  <si>
    <t>ćwicz.</t>
  </si>
  <si>
    <t>labor.</t>
  </si>
  <si>
    <t>inne</t>
  </si>
  <si>
    <t>0800-…</t>
  </si>
  <si>
    <t>I ROK                 2026/27</t>
  </si>
  <si>
    <t>9001-eBHP</t>
  </si>
  <si>
    <t>BHP</t>
  </si>
  <si>
    <t>BHP (szkolenie ogólne)</t>
  </si>
  <si>
    <t>Z</t>
  </si>
  <si>
    <t>WDOS</t>
  </si>
  <si>
    <t>Wprowadzenie do studiowania</t>
  </si>
  <si>
    <t>MAT1</t>
  </si>
  <si>
    <t>BM</t>
  </si>
  <si>
    <t>Matematyka 1</t>
  </si>
  <si>
    <t>E</t>
  </si>
  <si>
    <t>FO1</t>
  </si>
  <si>
    <t>BF</t>
  </si>
  <si>
    <r>
      <t>Fizyka ogólna 1 / General Physics 1</t>
    </r>
    <r>
      <rPr>
        <vertAlign val="superscript"/>
        <sz val="10"/>
        <color rgb="FF000000"/>
        <rFont val="Calibri"/>
        <family val="2"/>
      </rPr>
      <t>1</t>
    </r>
  </si>
  <si>
    <t>PRACEL</t>
  </si>
  <si>
    <t>BL</t>
  </si>
  <si>
    <t>Pracownia elementarna</t>
  </si>
  <si>
    <t>PPROPYTH</t>
  </si>
  <si>
    <t>Podstawy programowania w Pythonie</t>
  </si>
  <si>
    <t>OPA</t>
  </si>
  <si>
    <t>BSH</t>
  </si>
  <si>
    <t>Ochrona praw autorskich</t>
  </si>
  <si>
    <t>0800-BER</t>
  </si>
  <si>
    <t>BER</t>
  </si>
  <si>
    <r>
      <t>Blok zajęć elementarnych lub rozszerzonych</t>
    </r>
    <r>
      <rPr>
        <vertAlign val="superscript"/>
        <sz val="10"/>
        <color rgb="FF000000"/>
        <rFont val="Calibri"/>
        <family val="2"/>
      </rPr>
      <t>2,3</t>
    </r>
  </si>
  <si>
    <t>Z/E</t>
  </si>
  <si>
    <t>9001-BHP-R-3</t>
  </si>
  <si>
    <t>BHP (szkolenie rozszerzone)</t>
  </si>
  <si>
    <t>MAT2</t>
  </si>
  <si>
    <t>Matematyka 2</t>
  </si>
  <si>
    <t>ALGLIN</t>
  </si>
  <si>
    <t>Algebra liniowa</t>
  </si>
  <si>
    <t>STRAPRAW</t>
  </si>
  <si>
    <t>Statystyka i rachunek prawdopodobieństwa</t>
  </si>
  <si>
    <t>FO2</t>
  </si>
  <si>
    <r>
      <t>Fizyka ogólna 2 / General Physics 2</t>
    </r>
    <r>
      <rPr>
        <vertAlign val="superscript"/>
        <sz val="10"/>
        <color rgb="FF000000"/>
        <rFont val="Calibri"/>
        <family val="2"/>
      </rPr>
      <t>1</t>
    </r>
  </si>
  <si>
    <t>MENUSCI</t>
  </si>
  <si>
    <t>Metody numeryczne dla nauk ścisłych</t>
  </si>
  <si>
    <t>RYSCAD</t>
  </si>
  <si>
    <t>BI</t>
  </si>
  <si>
    <t>Rysunek techniczny i modelowanie 3D CAD</t>
  </si>
  <si>
    <t>0800- ….</t>
  </si>
  <si>
    <t>II ROK                  2027/28</t>
  </si>
  <si>
    <t>MAT3</t>
  </si>
  <si>
    <t>Matematyka 3</t>
  </si>
  <si>
    <t>FO3</t>
  </si>
  <si>
    <r>
      <t>Fizyka ogólna 3 / General Physics 3</t>
    </r>
    <r>
      <rPr>
        <vertAlign val="superscript"/>
        <sz val="10"/>
        <color rgb="FF000000"/>
        <rFont val="Calibri"/>
        <family val="2"/>
      </rPr>
      <t>1</t>
    </r>
  </si>
  <si>
    <t>POFOTEKS</t>
  </si>
  <si>
    <t>Podstawy fotoniki eksperymentalnej</t>
  </si>
  <si>
    <t>LABSPECFIZ</t>
  </si>
  <si>
    <r>
      <t>Laboratoria specjalistyczne fizyki</t>
    </r>
    <r>
      <rPr>
        <vertAlign val="superscript"/>
        <sz val="10"/>
        <color rgb="FF000000"/>
        <rFont val="Calibri"/>
        <family val="2"/>
      </rPr>
      <t>1</t>
    </r>
  </si>
  <si>
    <t>LabVIEW</t>
  </si>
  <si>
    <t>Kurs LabVIEW</t>
  </si>
  <si>
    <t>3600-2ZEN-FITCH-060Z</t>
  </si>
  <si>
    <t>JO</t>
  </si>
  <si>
    <t xml:space="preserve">J.angielski dla nauk technicznych cz.1 lub </t>
  </si>
  <si>
    <t>3600-2ZEN-FISCI-060Z</t>
  </si>
  <si>
    <t>J.angielski dla nauk ścisłych cz.1</t>
  </si>
  <si>
    <t>5700-ALL</t>
  </si>
  <si>
    <t>WF</t>
  </si>
  <si>
    <t>PRACFIZ1</t>
  </si>
  <si>
    <r>
      <t>Pracownia fizyczna 1 / Physics Laboratory 1</t>
    </r>
    <r>
      <rPr>
        <vertAlign val="superscript"/>
        <sz val="10"/>
        <color rgb="FF000000"/>
        <rFont val="Calibri"/>
        <family val="2"/>
      </rPr>
      <t>1</t>
    </r>
  </si>
  <si>
    <t>BU</t>
  </si>
  <si>
    <r>
      <t>Uzupełniające przedmioty z fizyki</t>
    </r>
    <r>
      <rPr>
        <vertAlign val="superscript"/>
        <sz val="10"/>
        <color rgb="FF000000"/>
        <rFont val="Calibri"/>
        <family val="2"/>
      </rPr>
      <t>3,4,6</t>
    </r>
  </si>
  <si>
    <t>FO4</t>
  </si>
  <si>
    <r>
      <t>Fizyka ogólna 4 / General Physics4</t>
    </r>
    <r>
      <rPr>
        <vertAlign val="superscript"/>
        <sz val="10"/>
        <color rgb="FF000000"/>
        <rFont val="Calibri"/>
        <family val="2"/>
      </rPr>
      <t>1</t>
    </r>
  </si>
  <si>
    <t>FK1</t>
  </si>
  <si>
    <t>Fizyka kwantowa 1</t>
  </si>
  <si>
    <t>3600-2LEN-FITCH-060E</t>
  </si>
  <si>
    <t xml:space="preserve">J.angielski dla nauk technicznych cz.2 lub </t>
  </si>
  <si>
    <t>3600-2LEN-FISCI-060E</t>
  </si>
  <si>
    <t>J.angielski dla nauk ścisłych cz.2</t>
  </si>
  <si>
    <t>III ROK                2028/29</t>
  </si>
  <si>
    <t>TESW</t>
  </si>
  <si>
    <t>Techniki światłowodowe</t>
  </si>
  <si>
    <t>POEL</t>
  </si>
  <si>
    <t>Podstawy elektroniki</t>
  </si>
  <si>
    <t>PRAPROFIZ</t>
  </si>
  <si>
    <r>
      <t>Pracownia projektów fizycznych / Phisical Projects Laboratory</t>
    </r>
    <r>
      <rPr>
        <vertAlign val="superscript"/>
        <sz val="10"/>
        <color rgb="FF000000"/>
        <rFont val="Calibri"/>
        <family val="2"/>
      </rPr>
      <t>1</t>
    </r>
  </si>
  <si>
    <t>BD</t>
  </si>
  <si>
    <r>
      <t>Przedmioty do wyboru dla  FT s1</t>
    </r>
    <r>
      <rPr>
        <vertAlign val="superscript"/>
        <sz val="11"/>
        <rFont val="Calibri"/>
        <family val="2"/>
      </rPr>
      <t>3,4,6</t>
    </r>
  </si>
  <si>
    <r>
      <t>Przedmioty inżynierskie do wyboru dla FT s1i</t>
    </r>
    <r>
      <rPr>
        <vertAlign val="superscript"/>
        <sz val="11"/>
        <rFont val="Calibri"/>
        <family val="2"/>
      </rPr>
      <t>3,4,6</t>
    </r>
  </si>
  <si>
    <t>FCST</t>
  </si>
  <si>
    <r>
      <t>Fizyka ciała stałego / Solid-State Physics</t>
    </r>
    <r>
      <rPr>
        <vertAlign val="superscript"/>
        <sz val="10"/>
        <color rgb="FF000000"/>
        <rFont val="Calibri"/>
        <family val="2"/>
      </rPr>
      <t>1</t>
    </r>
  </si>
  <si>
    <t>GEMODES</t>
  </si>
  <si>
    <t>Generacja, modulacja i detekcja światła</t>
  </si>
  <si>
    <t>TELAS</t>
  </si>
  <si>
    <t>Techniki laserowe</t>
  </si>
  <si>
    <t>PROSINŻ</t>
  </si>
  <si>
    <t>PD</t>
  </si>
  <si>
    <t>Proseminarium  inżynierskie</t>
  </si>
  <si>
    <t>PRACINŻ-1</t>
  </si>
  <si>
    <t>Pracownia inżynierska 1</t>
  </si>
  <si>
    <t>PRAKTI</t>
  </si>
  <si>
    <t>PR</t>
  </si>
  <si>
    <t>Praktyka inżynierska (4 tygodnie, 120 h)</t>
  </si>
  <si>
    <t>IV ROK               2029/30</t>
  </si>
  <si>
    <t>METEKFI</t>
  </si>
  <si>
    <t>Metody i techniki eksperymentalne fizyki</t>
  </si>
  <si>
    <t>PPRZED</t>
  </si>
  <si>
    <t>Podstawy przedsiębiorczości</t>
  </si>
  <si>
    <t>SEMINŻ</t>
  </si>
  <si>
    <r>
      <t>Seminarium inżynierskie / Engineering Diploma Seminar</t>
    </r>
    <r>
      <rPr>
        <vertAlign val="superscript"/>
        <sz val="10"/>
        <color rgb="FF000000"/>
        <rFont val="Calibri"/>
        <family val="2"/>
      </rPr>
      <t>1</t>
    </r>
  </si>
  <si>
    <t>PRACINŻ-2</t>
  </si>
  <si>
    <t>Pracownia inżynierska 2</t>
  </si>
  <si>
    <t>Praca inżynierska</t>
  </si>
  <si>
    <t>0000-OG</t>
  </si>
  <si>
    <r>
      <t>Przedmioty ogólnouniwersyteckie do wyboru</t>
    </r>
    <r>
      <rPr>
        <vertAlign val="superscript"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</rPr>
      <t xml:space="preserve">
UWAGA! Obowiązek wyboru przedmiotów z obszaru nauk społecznych lub humanistycznych.</t>
    </r>
  </si>
  <si>
    <t>Razem:</t>
  </si>
  <si>
    <t>Wszystkie seminaria, ćwiczenia, konwersatoria,  laboratoria i pracownie podlegają zaliczeniu na ocenę (za wyjątkiem Wprowadzenia do studiowania, BHP, WF).</t>
  </si>
  <si>
    <t>Z przyczyn organizacyjnych kolejność przedmiotów w semestrach w ramach jednego roku akademickiego może ulegać zmianom</t>
  </si>
  <si>
    <r>
      <rPr>
        <vertAlign val="superscript"/>
        <sz val="10"/>
        <rFont val="Calibri"/>
        <family val="2"/>
      </rPr>
      <t>1</t>
    </r>
    <r>
      <rPr>
        <sz val="10"/>
        <rFont val="Calibri"/>
        <family val="2"/>
      </rPr>
      <t xml:space="preserve"> Zajęcia mogą odbywać się w języku polskim lub w języku angielskim.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</si>
  <si>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Rozłożenie ECTS między semestrami do wyboru przedmiotów.</t>
    </r>
  </si>
  <si>
    <r>
      <rPr>
        <vertAlign val="superscript"/>
        <sz val="10"/>
        <color rgb="FF000000"/>
        <rFont val="Calibri"/>
        <family val="2"/>
      </rPr>
      <t>3</t>
    </r>
    <r>
      <rPr>
        <sz val="10"/>
        <color rgb="FF000000"/>
        <rFont val="Calibri"/>
        <family val="2"/>
      </rPr>
      <t xml:space="preserve"> Przedmioty z listy ogłaszanej corocznie. Zajęcia rozliczane wg punktów ECTS. Rozkład ECTS między semestrami w danym roku akademickim zależy od wyboru przedmiotów. Liczba godzin podana szacunkowo; rzeczywista liczba godzin, forma zajęć oraz forma zaliczenia będą zależały od wybranych przedmiotów. 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</si>
  <si>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>4</t>
    </r>
    <r>
      <rPr>
        <sz val="10"/>
        <color rgb="FF000000"/>
        <rFont val="Calibri"/>
        <family val="2"/>
      </rPr>
      <t xml:space="preserve"> Należy wybierać przedmioty przewidziane dla danego roku studiów</t>
    </r>
  </si>
  <si>
    <r>
      <rPr>
        <vertAlign val="superscript"/>
        <sz val="10"/>
        <color rgb="FF000000"/>
        <rFont val="Calibri"/>
        <family val="2"/>
      </rPr>
      <t>5</t>
    </r>
    <r>
      <rPr>
        <sz val="10"/>
        <color rgb="FF000000"/>
        <rFont val="Calibri"/>
        <family val="2"/>
      </rPr>
      <t xml:space="preserve"> Przedmioty z listy ogłaszanej corocznie. Obowiązkowy wybór przedmiotów z obszaru nauk społecznych lub humanistycznych. Zajęcia rozliczane wg punktów ECTS. Liczba godzin podana szacunkowo; rzeczywista liczba godzin, forma zajęć oraz forma zaliczenia będą zależały od wybranych przedmiotów.Lista może zawierać zarówno zajęcia w j. polskim jak i angielskim.</t>
    </r>
  </si>
  <si>
    <r>
      <rPr>
        <vertAlign val="superscript"/>
        <sz val="10"/>
        <color rgb="FF000000"/>
        <rFont val="Calibri"/>
        <family val="2"/>
      </rPr>
      <t xml:space="preserve">6  </t>
    </r>
    <r>
      <rPr>
        <sz val="10"/>
        <color rgb="FF000000"/>
        <rFont val="Calibri"/>
        <family val="2"/>
      </rPr>
      <t>Należy wybierać przedmioty spoza obowiązkowych dla danej ścieżki kształcenia</t>
    </r>
  </si>
  <si>
    <t>ZALECENIA: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</si>
</sst>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rgb="FF000000"/>
      <name val="Calibri"/>
      <family val="2"/>
      <charset val="1"/>
    </font>
    <font>
      <u/>
      <sz val="7"/>
      <color rgb="FF0000FF"/>
      <name val="Arial"/>
      <family val="2"/>
      <charset val="238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  <font>
      <i/>
      <sz val="11"/>
      <color rgb="FF7F7F7F"/>
      <name val="Calibri"/>
      <family val="2"/>
      <charset val="238"/>
    </font>
    <font>
      <sz val="11"/>
      <name val="Calibri"/>
      <family val="2"/>
    </font>
    <font>
      <sz val="10"/>
      <name val="Calibri"/>
      <family val="2"/>
    </font>
    <font>
      <u/>
      <sz val="10"/>
      <color rgb="FF0000FF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vertAlign val="superscript"/>
      <sz val="10"/>
      <color rgb="FF000000"/>
      <name val="Calibri"/>
      <family val="2"/>
    </font>
    <font>
      <u/>
      <sz val="10"/>
      <color rgb="FF0000FF"/>
      <name val="Arial"/>
      <family val="2"/>
      <charset val="238"/>
    </font>
    <font>
      <b/>
      <u/>
      <sz val="10"/>
      <color rgb="FF0000FF"/>
      <name val="Arial"/>
      <family val="2"/>
    </font>
    <font>
      <u/>
      <sz val="7.8"/>
      <color rgb="FF0000FF"/>
      <name val="Arial"/>
      <family val="2"/>
      <charset val="238"/>
    </font>
    <font>
      <b/>
      <sz val="10"/>
      <color rgb="FF000000"/>
      <name val="Calibri"/>
      <family val="2"/>
    </font>
    <font>
      <sz val="11"/>
      <color rgb="FF000000"/>
      <name val="Liberation Sans1"/>
      <charset val="238"/>
    </font>
    <font>
      <vertAlign val="superscript"/>
      <sz val="11"/>
      <name val="Calibri"/>
      <family val="2"/>
    </font>
    <font>
      <vertAlign val="superscript"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A0BAEE"/>
        <bgColor rgb="FFB9CDE5"/>
      </patternFill>
    </fill>
    <fill>
      <patternFill patternType="solid">
        <fgColor rgb="FFCCCCCC"/>
        <bgColor rgb="FFBFBFBF"/>
      </patternFill>
    </fill>
    <fill>
      <patternFill patternType="solid">
        <fgColor rgb="FFFAC090"/>
        <bgColor rgb="FFF4B084"/>
      </patternFill>
    </fill>
    <fill>
      <patternFill patternType="solid">
        <fgColor theme="8" tint="0.59996337778862885"/>
        <bgColor rgb="FF729FCF"/>
      </patternFill>
    </fill>
    <fill>
      <patternFill patternType="solid">
        <fgColor rgb="FFDBEEF4"/>
        <bgColor rgb="FFD9D9D9"/>
      </patternFill>
    </fill>
    <fill>
      <patternFill patternType="solid">
        <fgColor theme="6" tint="0.59996337778862885"/>
        <bgColor rgb="FFB3B3B3"/>
      </patternFill>
    </fill>
    <fill>
      <patternFill patternType="solid">
        <fgColor rgb="FFFAC090"/>
        <bgColor rgb="FFF4B183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4" tint="0.59996337778862885"/>
        <bgColor rgb="FFF4B183"/>
      </patternFill>
    </fill>
    <fill>
      <patternFill patternType="solid">
        <fgColor rgb="FFFF8585"/>
        <bgColor rgb="FFB3B3B3"/>
      </patternFill>
    </fill>
    <fill>
      <patternFill patternType="solid">
        <fgColor rgb="FFFFC000"/>
        <bgColor rgb="FFF4B183"/>
      </patternFill>
    </fill>
    <fill>
      <patternFill patternType="solid">
        <fgColor rgb="FFB9CDE5"/>
        <bgColor rgb="FFBDD7EE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5" fillId="0" borderId="0" applyBorder="0" applyProtection="0"/>
    <xf numFmtId="0" fontId="1" fillId="0" borderId="0" applyBorder="0" applyProtection="0"/>
    <xf numFmtId="0" fontId="6" fillId="0" borderId="0" applyBorder="0" applyProtection="0"/>
    <xf numFmtId="0" fontId="1" fillId="0" borderId="0" applyBorder="0" applyProtection="0"/>
    <xf numFmtId="0" fontId="17" fillId="0" borderId="0"/>
  </cellStyleXfs>
  <cellXfs count="133">
    <xf numFmtId="0" fontId="0" fillId="0" borderId="0" xfId="0"/>
    <xf numFmtId="0" fontId="3" fillId="0" borderId="0" xfId="0" applyFont="1"/>
    <xf numFmtId="0" fontId="5" fillId="0" borderId="1" xfId="2" applyFont="1" applyBorder="1" applyAlignment="1" applyProtection="1">
      <alignment horizontal="center" vertical="center"/>
    </xf>
    <xf numFmtId="0" fontId="2" fillId="0" borderId="1" xfId="2" applyFont="1" applyBorder="1" applyAlignment="1" applyProtection="1">
      <alignment horizontal="right" vertical="center"/>
    </xf>
    <xf numFmtId="0" fontId="8" fillId="0" borderId="0" xfId="3" applyFont="1" applyBorder="1" applyProtection="1"/>
    <xf numFmtId="0" fontId="2" fillId="0" borderId="5" xfId="3" applyFont="1" applyBorder="1" applyAlignment="1" applyProtection="1">
      <alignment horizontal="center" vertical="center" textRotation="90"/>
    </xf>
    <xf numFmtId="0" fontId="2" fillId="0" borderId="6" xfId="3" applyFont="1" applyBorder="1" applyAlignment="1" applyProtection="1">
      <alignment horizontal="center" vertical="center" textRotation="90"/>
    </xf>
    <xf numFmtId="0" fontId="2" fillId="0" borderId="7" xfId="3" applyFont="1" applyBorder="1" applyAlignment="1" applyProtection="1">
      <alignment horizontal="center" vertical="center" textRotation="90"/>
    </xf>
    <xf numFmtId="0" fontId="8" fillId="2" borderId="2" xfId="3" applyFont="1" applyFill="1" applyBorder="1" applyAlignment="1" applyProtection="1">
      <alignment horizontal="center" vertical="center"/>
    </xf>
    <xf numFmtId="0" fontId="3" fillId="2" borderId="2" xfId="3" applyFont="1" applyFill="1" applyBorder="1" applyAlignment="1" applyProtection="1">
      <alignment horizontal="center" vertical="top"/>
    </xf>
    <xf numFmtId="0" fontId="9" fillId="0" borderId="2" xfId="4" applyFont="1" applyBorder="1" applyAlignment="1" applyProtection="1">
      <alignment horizontal="center" vertical="center"/>
    </xf>
    <xf numFmtId="0" fontId="10" fillId="0" borderId="2" xfId="4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left" vertical="center" wrapText="1"/>
      <protection locked="0"/>
    </xf>
    <xf numFmtId="0" fontId="10" fillId="0" borderId="4" xfId="2" applyFont="1" applyBorder="1" applyAlignment="1" applyProtection="1">
      <alignment horizontal="center" vertical="center"/>
    </xf>
    <xf numFmtId="0" fontId="11" fillId="3" borderId="5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7" xfId="2" applyFont="1" applyFill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6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10" fillId="4" borderId="2" xfId="2" applyFont="1" applyFill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left" vertical="center"/>
    </xf>
    <xf numFmtId="0" fontId="13" fillId="0" borderId="2" xfId="4" applyFont="1" applyBorder="1" applyAlignment="1" applyProtection="1">
      <alignment horizontal="center" vertical="center"/>
    </xf>
    <xf numFmtId="0" fontId="10" fillId="3" borderId="5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0" fillId="3" borderId="7" xfId="2" applyFont="1" applyFill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left" vertical="center" wrapText="1"/>
      <protection locked="0"/>
    </xf>
    <xf numFmtId="0" fontId="14" fillId="0" borderId="2" xfId="4" applyFont="1" applyBorder="1" applyAlignment="1" applyProtection="1">
      <alignment horizontal="center" vertical="center"/>
    </xf>
    <xf numFmtId="0" fontId="10" fillId="5" borderId="2" xfId="4" applyFont="1" applyFill="1" applyBorder="1" applyAlignment="1" applyProtection="1">
      <alignment horizontal="center" vertical="center"/>
    </xf>
    <xf numFmtId="0" fontId="10" fillId="5" borderId="3" xfId="2" applyFont="1" applyFill="1" applyBorder="1" applyAlignment="1" applyProtection="1">
      <alignment horizontal="left" vertical="center" wrapText="1"/>
    </xf>
    <xf numFmtId="0" fontId="10" fillId="5" borderId="4" xfId="2" applyFont="1" applyFill="1" applyBorder="1" applyAlignment="1" applyProtection="1">
      <alignment horizontal="center" vertical="center"/>
    </xf>
    <xf numFmtId="0" fontId="10" fillId="5" borderId="5" xfId="2" applyFont="1" applyFill="1" applyBorder="1" applyAlignment="1" applyProtection="1">
      <alignment horizontal="center" vertical="center"/>
    </xf>
    <xf numFmtId="0" fontId="10" fillId="5" borderId="6" xfId="2" applyFont="1" applyFill="1" applyBorder="1" applyAlignment="1" applyProtection="1">
      <alignment horizontal="center" vertical="center"/>
    </xf>
    <xf numFmtId="0" fontId="10" fillId="5" borderId="7" xfId="2" applyFont="1" applyFill="1" applyBorder="1" applyAlignment="1" applyProtection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8" fillId="0" borderId="2" xfId="2" applyFont="1" applyBorder="1" applyAlignment="1" applyProtection="1">
      <alignment horizontal="center" vertical="center"/>
    </xf>
    <xf numFmtId="0" fontId="10" fillId="0" borderId="2" xfId="2" applyFont="1" applyBorder="1" applyAlignment="1" applyProtection="1">
      <alignment horizontal="center" vertical="center"/>
    </xf>
    <xf numFmtId="0" fontId="16" fillId="6" borderId="4" xfId="2" applyFont="1" applyFill="1" applyBorder="1" applyAlignment="1" applyProtection="1">
      <alignment horizontal="center" vertical="center"/>
    </xf>
    <xf numFmtId="0" fontId="16" fillId="6" borderId="5" xfId="2" applyFont="1" applyFill="1" applyBorder="1" applyAlignment="1" applyProtection="1">
      <alignment horizontal="center" vertical="center"/>
    </xf>
    <xf numFmtId="0" fontId="16" fillId="6" borderId="6" xfId="2" applyFont="1" applyFill="1" applyBorder="1" applyAlignment="1" applyProtection="1">
      <alignment horizontal="center" vertical="center"/>
    </xf>
    <xf numFmtId="0" fontId="16" fillId="6" borderId="7" xfId="2" applyFont="1" applyFill="1" applyBorder="1" applyAlignment="1" applyProtection="1">
      <alignment horizontal="center" vertical="center"/>
    </xf>
    <xf numFmtId="0" fontId="10" fillId="6" borderId="8" xfId="2" applyFont="1" applyFill="1" applyBorder="1" applyAlignment="1" applyProtection="1">
      <alignment horizontal="center" vertical="center"/>
    </xf>
    <xf numFmtId="0" fontId="16" fillId="6" borderId="2" xfId="2" applyFont="1" applyFill="1" applyBorder="1" applyAlignment="1" applyProtection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0" fillId="0" borderId="3" xfId="2" applyFont="1" applyBorder="1" applyAlignment="1" applyProtection="1">
      <alignment horizontal="left" vertical="center" wrapText="1"/>
    </xf>
    <xf numFmtId="0" fontId="10" fillId="0" borderId="4" xfId="5" applyFont="1" applyBorder="1" applyAlignment="1">
      <alignment horizontal="center" vertical="center"/>
    </xf>
    <xf numFmtId="0" fontId="11" fillId="4" borderId="2" xfId="2" applyFont="1" applyFill="1" applyBorder="1" applyAlignment="1" applyProtection="1">
      <alignment horizontal="center" vertical="center"/>
    </xf>
    <xf numFmtId="0" fontId="3" fillId="7" borderId="3" xfId="3" applyFont="1" applyFill="1" applyBorder="1" applyAlignment="1" applyProtection="1">
      <alignment horizontal="left" vertical="center"/>
    </xf>
    <xf numFmtId="0" fontId="3" fillId="7" borderId="4" xfId="3" applyFont="1" applyFill="1" applyBorder="1" applyAlignment="1" applyProtection="1">
      <alignment horizontal="center" vertical="center"/>
    </xf>
    <xf numFmtId="0" fontId="3" fillId="7" borderId="5" xfId="3" applyFont="1" applyFill="1" applyBorder="1" applyAlignment="1" applyProtection="1">
      <alignment horizontal="center" vertical="center"/>
    </xf>
    <xf numFmtId="0" fontId="3" fillId="7" borderId="6" xfId="3" applyFont="1" applyFill="1" applyBorder="1" applyAlignment="1" applyProtection="1">
      <alignment horizontal="center" vertical="center"/>
    </xf>
    <xf numFmtId="0" fontId="3" fillId="7" borderId="7" xfId="3" applyFont="1" applyFill="1" applyBorder="1" applyAlignment="1" applyProtection="1">
      <alignment horizontal="center" vertical="center"/>
    </xf>
    <xf numFmtId="0" fontId="3" fillId="0" borderId="8" xfId="3" applyFont="1" applyBorder="1" applyAlignment="1" applyProtection="1">
      <alignment horizontal="center" vertical="center"/>
    </xf>
    <xf numFmtId="0" fontId="3" fillId="8" borderId="2" xfId="3" applyFont="1" applyFill="1" applyBorder="1" applyAlignment="1" applyProtection="1">
      <alignment horizontal="center" vertical="center"/>
    </xf>
    <xf numFmtId="0" fontId="13" fillId="0" borderId="2" xfId="1" applyFont="1" applyBorder="1" applyAlignment="1" applyProtection="1">
      <alignment horizontal="center" vertical="center"/>
    </xf>
    <xf numFmtId="0" fontId="8" fillId="0" borderId="2" xfId="3" applyFont="1" applyBorder="1" applyAlignment="1" applyProtection="1">
      <alignment horizontal="center" vertical="center"/>
    </xf>
    <xf numFmtId="0" fontId="10" fillId="0" borderId="2" xfId="3" applyFont="1" applyBorder="1" applyAlignment="1" applyProtection="1">
      <alignment horizontal="center" vertical="top"/>
    </xf>
    <xf numFmtId="0" fontId="7" fillId="0" borderId="3" xfId="3" applyFont="1" applyBorder="1" applyAlignment="1" applyProtection="1">
      <alignment horizontal="left" vertical="center" wrapText="1"/>
      <protection locked="0"/>
    </xf>
    <xf numFmtId="0" fontId="2" fillId="6" borderId="4" xfId="3" applyFont="1" applyFill="1" applyBorder="1" applyAlignment="1" applyProtection="1">
      <alignment horizontal="center" vertical="center"/>
    </xf>
    <xf numFmtId="0" fontId="2" fillId="6" borderId="5" xfId="3" applyFont="1" applyFill="1" applyBorder="1" applyAlignment="1" applyProtection="1">
      <alignment horizontal="center" vertical="center"/>
    </xf>
    <xf numFmtId="0" fontId="2" fillId="6" borderId="6" xfId="3" applyFont="1" applyFill="1" applyBorder="1" applyAlignment="1" applyProtection="1">
      <alignment horizontal="center" vertical="center"/>
    </xf>
    <xf numFmtId="0" fontId="2" fillId="6" borderId="7" xfId="3" applyFont="1" applyFill="1" applyBorder="1" applyAlignment="1" applyProtection="1">
      <alignment horizontal="center" vertical="center"/>
    </xf>
    <xf numFmtId="0" fontId="2" fillId="6" borderId="8" xfId="3" applyFont="1" applyFill="1" applyBorder="1" applyAlignment="1" applyProtection="1">
      <alignment horizontal="center" vertical="center"/>
    </xf>
    <xf numFmtId="0" fontId="2" fillId="6" borderId="2" xfId="3" applyFont="1" applyFill="1" applyBorder="1" applyAlignment="1" applyProtection="1">
      <alignment horizontal="center" vertical="center"/>
    </xf>
    <xf numFmtId="0" fontId="10" fillId="0" borderId="2" xfId="5" applyFont="1" applyBorder="1" applyAlignment="1">
      <alignment horizontal="center" vertical="center"/>
    </xf>
    <xf numFmtId="0" fontId="10" fillId="0" borderId="3" xfId="5" applyFont="1" applyBorder="1" applyAlignment="1">
      <alignment horizontal="left" vertical="center"/>
    </xf>
    <xf numFmtId="0" fontId="10" fillId="0" borderId="5" xfId="5" applyFont="1" applyBorder="1" applyAlignment="1">
      <alignment horizontal="center" vertical="center"/>
    </xf>
    <xf numFmtId="0" fontId="10" fillId="0" borderId="6" xfId="5" applyFont="1" applyBorder="1" applyAlignment="1">
      <alignment horizontal="center" vertical="center"/>
    </xf>
    <xf numFmtId="0" fontId="10" fillId="0" borderId="7" xfId="5" applyFont="1" applyBorder="1" applyAlignment="1">
      <alignment horizontal="center" vertical="center"/>
    </xf>
    <xf numFmtId="0" fontId="10" fillId="0" borderId="8" xfId="5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9" borderId="4" xfId="3" applyFont="1" applyFill="1" applyBorder="1" applyAlignment="1" applyProtection="1">
      <alignment horizontal="center" vertical="center"/>
    </xf>
    <xf numFmtId="0" fontId="7" fillId="10" borderId="3" xfId="3" applyFont="1" applyFill="1" applyBorder="1" applyAlignment="1" applyProtection="1">
      <alignment horizontal="left" vertical="center" wrapText="1"/>
    </xf>
    <xf numFmtId="0" fontId="3" fillId="10" borderId="4" xfId="3" applyFont="1" applyFill="1" applyBorder="1" applyAlignment="1" applyProtection="1">
      <alignment horizontal="center" vertical="center"/>
    </xf>
    <xf numFmtId="0" fontId="3" fillId="10" borderId="5" xfId="3" applyFont="1" applyFill="1" applyBorder="1" applyAlignment="1" applyProtection="1">
      <alignment horizontal="center" vertical="center"/>
    </xf>
    <xf numFmtId="0" fontId="3" fillId="10" borderId="6" xfId="3" applyFont="1" applyFill="1" applyBorder="1" applyAlignment="1" applyProtection="1">
      <alignment horizontal="center" vertical="center"/>
    </xf>
    <xf numFmtId="0" fontId="3" fillId="10" borderId="7" xfId="3" applyFont="1" applyFill="1" applyBorder="1" applyAlignment="1" applyProtection="1">
      <alignment horizontal="center" vertical="center"/>
    </xf>
    <xf numFmtId="0" fontId="7" fillId="11" borderId="3" xfId="3" applyFont="1" applyFill="1" applyBorder="1" applyAlignment="1" applyProtection="1">
      <alignment horizontal="left" vertical="center" wrapText="1"/>
    </xf>
    <xf numFmtId="0" fontId="7" fillId="11" borderId="4" xfId="3" applyFont="1" applyFill="1" applyBorder="1" applyAlignment="1" applyProtection="1">
      <alignment horizontal="center" vertical="center" wrapText="1"/>
    </xf>
    <xf numFmtId="0" fontId="7" fillId="11" borderId="5" xfId="3" applyFont="1" applyFill="1" applyBorder="1" applyAlignment="1" applyProtection="1">
      <alignment horizontal="left" vertical="center" wrapText="1"/>
    </xf>
    <xf numFmtId="0" fontId="7" fillId="11" borderId="6" xfId="3" applyFont="1" applyFill="1" applyBorder="1" applyAlignment="1" applyProtection="1">
      <alignment horizontal="left" vertical="center" wrapText="1"/>
    </xf>
    <xf numFmtId="0" fontId="7" fillId="11" borderId="7" xfId="3" applyFont="1" applyFill="1" applyBorder="1" applyAlignment="1" applyProtection="1">
      <alignment horizontal="center" vertical="center" wrapText="1"/>
    </xf>
    <xf numFmtId="0" fontId="7" fillId="11" borderId="7" xfId="3" applyFont="1" applyFill="1" applyBorder="1" applyAlignment="1" applyProtection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3" fillId="0" borderId="5" xfId="3" applyFont="1" applyBorder="1" applyAlignment="1" applyProtection="1">
      <alignment horizontal="center" vertical="center"/>
    </xf>
    <xf numFmtId="0" fontId="3" fillId="0" borderId="6" xfId="3" applyFont="1" applyBorder="1" applyAlignment="1" applyProtection="1">
      <alignment horizontal="center" vertical="center"/>
    </xf>
    <xf numFmtId="0" fontId="3" fillId="0" borderId="7" xfId="3" applyFont="1" applyBorder="1" applyAlignment="1" applyProtection="1">
      <alignment horizontal="center" vertical="center"/>
    </xf>
    <xf numFmtId="0" fontId="3" fillId="10" borderId="8" xfId="3" applyFont="1" applyFill="1" applyBorder="1" applyAlignment="1" applyProtection="1">
      <alignment horizontal="center" vertical="center"/>
    </xf>
    <xf numFmtId="0" fontId="7" fillId="12" borderId="3" xfId="3" applyFont="1" applyFill="1" applyBorder="1" applyAlignment="1" applyProtection="1">
      <alignment horizontal="left" vertical="top" wrapText="1"/>
    </xf>
    <xf numFmtId="0" fontId="7" fillId="12" borderId="4" xfId="3" applyFont="1" applyFill="1" applyBorder="1" applyAlignment="1" applyProtection="1">
      <alignment horizontal="center" vertical="top" wrapText="1"/>
    </xf>
    <xf numFmtId="0" fontId="7" fillId="12" borderId="5" xfId="3" applyFont="1" applyFill="1" applyBorder="1" applyAlignment="1" applyProtection="1">
      <alignment horizontal="center" vertical="top" wrapText="1"/>
    </xf>
    <xf numFmtId="0" fontId="7" fillId="12" borderId="6" xfId="3" applyFont="1" applyFill="1" applyBorder="1" applyAlignment="1" applyProtection="1">
      <alignment horizontal="center" vertical="top" wrapText="1"/>
    </xf>
    <xf numFmtId="0" fontId="7" fillId="12" borderId="7" xfId="3" applyFont="1" applyFill="1" applyBorder="1" applyAlignment="1" applyProtection="1">
      <alignment horizontal="center" vertical="top" wrapText="1"/>
    </xf>
    <xf numFmtId="0" fontId="7" fillId="0" borderId="5" xfId="3" applyFont="1" applyBorder="1" applyAlignment="1" applyProtection="1">
      <alignment horizontal="center" vertical="top" wrapText="1"/>
    </xf>
    <xf numFmtId="0" fontId="7" fillId="0" borderId="6" xfId="3" applyFont="1" applyBorder="1" applyAlignment="1" applyProtection="1">
      <alignment horizontal="center" vertical="top" wrapText="1"/>
    </xf>
    <xf numFmtId="0" fontId="7" fillId="0" borderId="7" xfId="3" applyFont="1" applyBorder="1" applyAlignment="1" applyProtection="1">
      <alignment horizontal="center" vertical="top" wrapText="1"/>
    </xf>
    <xf numFmtId="0" fontId="3" fillId="0" borderId="8" xfId="3" applyFont="1" applyBorder="1" applyAlignment="1" applyProtection="1">
      <alignment horizontal="center" vertical="top"/>
    </xf>
    <xf numFmtId="0" fontId="3" fillId="8" borderId="2" xfId="3" applyFont="1" applyFill="1" applyBorder="1" applyAlignment="1" applyProtection="1">
      <alignment horizontal="center" vertical="top"/>
    </xf>
    <xf numFmtId="0" fontId="8" fillId="0" borderId="2" xfId="3" applyFont="1" applyBorder="1" applyAlignment="1" applyProtection="1">
      <alignment vertical="top"/>
    </xf>
    <xf numFmtId="0" fontId="2" fillId="0" borderId="3" xfId="3" applyFont="1" applyBorder="1" applyAlignment="1" applyProtection="1">
      <alignment horizontal="right" vertical="center"/>
    </xf>
    <xf numFmtId="0" fontId="2" fillId="13" borderId="4" xfId="3" applyFont="1" applyFill="1" applyBorder="1" applyAlignment="1" applyProtection="1">
      <alignment horizontal="center" vertical="center"/>
    </xf>
    <xf numFmtId="0" fontId="2" fillId="13" borderId="5" xfId="3" applyFont="1" applyFill="1" applyBorder="1" applyAlignment="1" applyProtection="1">
      <alignment horizontal="center" vertical="center"/>
    </xf>
    <xf numFmtId="0" fontId="2" fillId="13" borderId="6" xfId="3" applyFont="1" applyFill="1" applyBorder="1" applyAlignment="1" applyProtection="1">
      <alignment horizontal="center" vertical="center"/>
    </xf>
    <xf numFmtId="0" fontId="2" fillId="13" borderId="7" xfId="3" applyFont="1" applyFill="1" applyBorder="1" applyAlignment="1" applyProtection="1">
      <alignment horizontal="center" vertical="center"/>
    </xf>
    <xf numFmtId="0" fontId="2" fillId="13" borderId="8" xfId="3" applyFont="1" applyFill="1" applyBorder="1" applyAlignment="1" applyProtection="1">
      <alignment horizontal="center" vertical="center"/>
    </xf>
    <xf numFmtId="0" fontId="2" fillId="13" borderId="2" xfId="3" applyFont="1" applyFill="1" applyBorder="1" applyAlignment="1" applyProtection="1">
      <alignment horizontal="center" vertical="center"/>
    </xf>
    <xf numFmtId="0" fontId="8" fillId="0" borderId="0" xfId="3" applyFont="1" applyBorder="1" applyAlignment="1" applyProtection="1">
      <alignment horizontal="center" vertical="center"/>
    </xf>
    <xf numFmtId="0" fontId="8" fillId="0" borderId="0" xfId="3" applyFont="1" applyBorder="1" applyAlignment="1" applyProtection="1">
      <alignment vertical="top"/>
    </xf>
    <xf numFmtId="0" fontId="2" fillId="0" borderId="0" xfId="3" applyFont="1" applyBorder="1" applyAlignment="1" applyProtection="1">
      <alignment horizontal="right" vertical="center"/>
    </xf>
    <xf numFmtId="0" fontId="2" fillId="0" borderId="0" xfId="3" applyFont="1" applyBorder="1" applyAlignment="1" applyProtection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vertical="top"/>
    </xf>
    <xf numFmtId="0" fontId="3" fillId="0" borderId="1" xfId="2" applyFont="1" applyBorder="1" applyAlignment="1" applyProtection="1">
      <alignment horizontal="center" vertical="center"/>
    </xf>
    <xf numFmtId="0" fontId="10" fillId="0" borderId="0" xfId="3" applyFont="1" applyBorder="1" applyAlignment="1" applyProtection="1">
      <alignment horizontal="left" vertical="top" wrapText="1"/>
    </xf>
    <xf numFmtId="0" fontId="3" fillId="0" borderId="1" xfId="2" applyFont="1" applyBorder="1" applyAlignment="1" applyProtection="1">
      <alignment horizontal="center" vertical="center"/>
    </xf>
    <xf numFmtId="0" fontId="5" fillId="2" borderId="2" xfId="3" applyFont="1" applyFill="1" applyBorder="1" applyAlignment="1" applyProtection="1">
      <alignment horizontal="left" vertical="center" wrapText="1"/>
    </xf>
    <xf numFmtId="0" fontId="3" fillId="0" borderId="2" xfId="0" applyFont="1" applyBorder="1" applyAlignment="1">
      <alignment vertical="center"/>
    </xf>
    <xf numFmtId="0" fontId="8" fillId="0" borderId="0" xfId="3" applyFont="1" applyBorder="1" applyAlignment="1" applyProtection="1">
      <alignment horizontal="left" vertical="top" wrapText="1"/>
      <protection locked="0"/>
    </xf>
    <xf numFmtId="0" fontId="10" fillId="0" borderId="0" xfId="0" applyFont="1" applyAlignment="1">
      <alignment horizontal="left" vertical="top" wrapText="1"/>
    </xf>
    <xf numFmtId="0" fontId="2" fillId="0" borderId="4" xfId="3" applyFont="1" applyBorder="1" applyAlignment="1" applyProtection="1">
      <alignment horizontal="center" vertical="center" textRotation="90"/>
    </xf>
    <xf numFmtId="0" fontId="2" fillId="0" borderId="5" xfId="3" applyFont="1" applyBorder="1" applyAlignment="1" applyProtection="1">
      <alignment horizontal="center" vertical="center"/>
    </xf>
    <xf numFmtId="0" fontId="2" fillId="0" borderId="6" xfId="3" applyFont="1" applyBorder="1" applyAlignment="1" applyProtection="1">
      <alignment horizontal="center" vertical="center"/>
    </xf>
    <xf numFmtId="0" fontId="2" fillId="0" borderId="7" xfId="3" applyFont="1" applyBorder="1" applyAlignment="1" applyProtection="1">
      <alignment horizontal="center" vertical="center"/>
    </xf>
    <xf numFmtId="0" fontId="7" fillId="0" borderId="0" xfId="3" applyFont="1" applyBorder="1" applyAlignment="1" applyProtection="1">
      <alignment horizontal="left" vertical="center" wrapText="1"/>
    </xf>
    <xf numFmtId="0" fontId="5" fillId="0" borderId="2" xfId="3" applyFont="1" applyBorder="1" applyAlignment="1" applyProtection="1">
      <alignment horizontal="center" vertical="center"/>
    </xf>
    <xf numFmtId="0" fontId="2" fillId="0" borderId="2" xfId="3" applyFont="1" applyBorder="1" applyAlignment="1" applyProtection="1">
      <alignment horizontal="center" vertical="top"/>
    </xf>
    <xf numFmtId="0" fontId="2" fillId="0" borderId="2" xfId="3" applyFont="1" applyBorder="1" applyAlignment="1" applyProtection="1">
      <alignment horizontal="center" vertical="center"/>
    </xf>
    <xf numFmtId="0" fontId="2" fillId="0" borderId="3" xfId="3" applyFont="1" applyBorder="1" applyAlignment="1" applyProtection="1">
      <alignment horizontal="center" vertical="center"/>
    </xf>
    <xf numFmtId="0" fontId="2" fillId="0" borderId="2" xfId="3" applyFont="1" applyBorder="1" applyAlignment="1" applyProtection="1">
      <alignment horizontal="center" vertical="center" textRotation="90"/>
    </xf>
    <xf numFmtId="0" fontId="2" fillId="0" borderId="8" xfId="3" applyFont="1" applyBorder="1" applyAlignment="1" applyProtection="1">
      <alignment horizontal="center" vertical="center" textRotation="90"/>
    </xf>
    <xf numFmtId="0" fontId="2" fillId="0" borderId="0" xfId="2" applyFont="1" applyBorder="1" applyAlignment="1" applyProtection="1">
      <alignment horizontal="center" vertical="center"/>
    </xf>
  </cellXfs>
  <cellStyles count="6">
    <cellStyle name="Excel Built-in Explanatory Text" xfId="3" xr:uid="{5FB3FDE7-C0C2-412F-905D-023BCF72D174}"/>
    <cellStyle name="Hiperłącze" xfId="1" builtinId="8"/>
    <cellStyle name="Hiperłącze 2" xfId="4" xr:uid="{1315B6A4-3B19-4EA0-A845-6AFCF700E48B}"/>
    <cellStyle name="Normalny" xfId="0" builtinId="0"/>
    <cellStyle name="Normalny 2" xfId="5" xr:uid="{FC17CDB6-89E9-4D8E-84A5-AB206C946645}"/>
    <cellStyle name="TableStyleLight1" xfId="2" xr:uid="{AB7510F4-13BD-48FB-869F-7BFAD5576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usosweb.umk.pl/kontroler.php?_action=katalog2/przedmioty/pokazPrzedmiot&amp;prz_kod=0800-MAT2" TargetMode="External"/><Relationship Id="rId18" Type="http://schemas.openxmlformats.org/officeDocument/2006/relationships/hyperlink" Target="https://usosweb.umk.pl/kontroler.php?_action=katalog2/przedmioty/pokazPrzedmiot&amp;prz_kod=0800-RYSCAD" TargetMode="External"/><Relationship Id="rId26" Type="http://schemas.openxmlformats.org/officeDocument/2006/relationships/hyperlink" Target="https://usosweb.umk.pl/kontroler.php?_action=katalog2/przedmioty/pokazPrzedmiot&amp;prz_kod=0800-PRACIN&#379;-1" TargetMode="External"/><Relationship Id="rId3" Type="http://schemas.openxmlformats.org/officeDocument/2006/relationships/hyperlink" Target="https://usosweb.umk.pl/kontroler.php?_action=katalog2/przedmioty/pokazPrzedmiot&amp;prz_kod=0800-15KKL-DW" TargetMode="External"/><Relationship Id="rId21" Type="http://schemas.openxmlformats.org/officeDocument/2006/relationships/hyperlink" Target="https://usosweb.umk.pl/kontroler.php?_action=katalog2/przedmioty/pokazPrzedmiot&amp;prz_kod=3600-2ZEN-FITCH-060Z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usosweb.umk.pl/kontroler.php?_action=katalog2/przedmioty/pokazPrzedmiot&amp;prz_kod=0800-FO1" TargetMode="External"/><Relationship Id="rId12" Type="http://schemas.openxmlformats.org/officeDocument/2006/relationships/hyperlink" Target="https://usosweb.umk.pl/kontroler.php?_action=katalog2/przedmioty/pokazPrzedmiot&amp;prz_kod=9001-BHP-R-3" TargetMode="External"/><Relationship Id="rId17" Type="http://schemas.openxmlformats.org/officeDocument/2006/relationships/hyperlink" Target="https://usosweb.umk.pl/kontroler.php?_action=katalog2/przedmioty/pokazPrzedmiot&amp;prz_kod=0800-FO2" TargetMode="External"/><Relationship Id="rId25" Type="http://schemas.openxmlformats.org/officeDocument/2006/relationships/hyperlink" Target="https://usosweb.umk.pl/kontroler.php?_action=katalog2/przedmioty/pokazPrzedmiot&amp;prz_kod=0800-POEL" TargetMode="External"/><Relationship Id="rId33" Type="http://schemas.openxmlformats.org/officeDocument/2006/relationships/hyperlink" Target="https://usosweb.umk.pl/kontroler.php?_action=katalog2/przedmioty/wybierzGrupePrzedmiotow&amp;jed_org_kod=5700000000" TargetMode="External"/><Relationship Id="rId2" Type="http://schemas.openxmlformats.org/officeDocument/2006/relationships/hyperlink" Target="https://usosweb.umk.pl/kontroler.php?_action=katalog2/przedmioty/pokazPrzedmiot&amp;prz_kod=0800-FOG3" TargetMode="External"/><Relationship Id="rId16" Type="http://schemas.openxmlformats.org/officeDocument/2006/relationships/hyperlink" Target="https://usosweb.umk.pl/kontroler.php?_action=katalog2/przedmioty/pokazPrzedmiot&amp;prz_kod=0800-MENUSCI" TargetMode="External"/><Relationship Id="rId20" Type="http://schemas.openxmlformats.org/officeDocument/2006/relationships/hyperlink" Target="https://usosweb.umk.pl/kontroler.php?_action=katalog2/przedmioty/pokazPrzedmiot&amp;prz_kod=0800-FK1" TargetMode="External"/><Relationship Id="rId29" Type="http://schemas.openxmlformats.org/officeDocument/2006/relationships/hyperlink" Target="https://usosweb.umk.pl/kontroler.php?_action=katalog2/przedmioty/pokazPrzedmiot&amp;prz_kod=0800-PPRZED" TargetMode="External"/><Relationship Id="rId1" Type="http://schemas.openxmlformats.org/officeDocument/2006/relationships/hyperlink" Target="https://usosweb.umk.pl/kontroler.php?_action=katalog2/przedmioty/pokazPrzedmiot&amp;prz_kod=0800-FCST" TargetMode="External"/><Relationship Id="rId6" Type="http://schemas.openxmlformats.org/officeDocument/2006/relationships/hyperlink" Target="https://usosweb.umk.pl/kontroler.php?_action=katalog2/przedmioty/pokazPrzedmiot&amp;prz_kod=0800-MAT1" TargetMode="External"/><Relationship Id="rId11" Type="http://schemas.openxmlformats.org/officeDocument/2006/relationships/hyperlink" Target="https://usosweb.umk.pl/kontroler.php?_action=katalog2/przedmioty/szukajPrzedmiotu&amp;method=faculty_groups&amp;jed_org_kod=0800000000&amp;cp_showDescriptions=0&amp;cp_showGroupsColumn=0&amp;cp_cdydsDisplayLevel=2&amp;f_tylkoWRejestracji=0&amp;f_obcojezyczne=0&amp;kierujNaPlanyGrupy=0&amp;grupaKod=0800-BER" TargetMode="External"/><Relationship Id="rId24" Type="http://schemas.openxmlformats.org/officeDocument/2006/relationships/hyperlink" Target="https://usosweb.umk.pl/kontroler.php?_action=katalog2/przedmioty/pokazPrzedmiot&amp;prz_kod=3600-2LEN-FISCI-060E" TargetMode="External"/><Relationship Id="rId32" Type="http://schemas.openxmlformats.org/officeDocument/2006/relationships/hyperlink" Target="https://usosweb.umk.pl/kontroler.php?_action=katalog2/przedmioty/szukajPrzedmiotu&amp;method=faculty_groups&amp;jed_org_kod=0000000000&amp;grupaKod=0000-OG" TargetMode="External"/><Relationship Id="rId5" Type="http://schemas.openxmlformats.org/officeDocument/2006/relationships/hyperlink" Target="https://usosweb.umk.pl/kontroler.php?_action=katalog2/przedmioty/pokazPrzedmiot&amp;prz_kod=0800-WDOS" TargetMode="External"/><Relationship Id="rId15" Type="http://schemas.openxmlformats.org/officeDocument/2006/relationships/hyperlink" Target="https://usosweb.umk.pl/kontroler.php?_action=katalog2/przedmioty/pokazPrzedmiot&amp;prz_kod=0800-STRAPRAW" TargetMode="External"/><Relationship Id="rId23" Type="http://schemas.openxmlformats.org/officeDocument/2006/relationships/hyperlink" Target="https://usosweb.umk.pl/kontroler.php?_action=katalog2/przedmioty/pokazPrzedmiot&amp;prz_kod=3600-2LEN-FITCH-060E" TargetMode="External"/><Relationship Id="rId28" Type="http://schemas.openxmlformats.org/officeDocument/2006/relationships/hyperlink" Target="https://usosweb.umk.pl/kontroler.php?_action=katalog2/przedmioty/pokazPrzedmiot&amp;prz_kod=0800-PROSIN&#379;" TargetMode="External"/><Relationship Id="rId10" Type="http://schemas.openxmlformats.org/officeDocument/2006/relationships/hyperlink" Target="https://usosweb.umk.pl/kontroler.php?_action=katalog2/przedmioty/pokazPrzedmiot&amp;prz_kod=0800-OPA" TargetMode="External"/><Relationship Id="rId19" Type="http://schemas.openxmlformats.org/officeDocument/2006/relationships/hyperlink" Target="https://usosweb.umk.pl/kontroler.php?_action=katalog2/przedmioty/pokazPrzedmiot&amp;prz_kod=0800-PRACFIZ1" TargetMode="External"/><Relationship Id="rId31" Type="http://schemas.openxmlformats.org/officeDocument/2006/relationships/hyperlink" Target="https://usosweb.umk.pl/kontroler.php?_action=katalog2/przedmioty/pokazPrzedmiot&amp;prz_kod=0800-SEMIN&#379;" TargetMode="External"/><Relationship Id="rId4" Type="http://schemas.openxmlformats.org/officeDocument/2006/relationships/hyperlink" Target="https://usosweb.umk.pl/kontroler.php?_action=katalog2/przedmioty/pokazPrzedmiot&amp;prz_kod=9001-eBHP" TargetMode="External"/><Relationship Id="rId9" Type="http://schemas.openxmlformats.org/officeDocument/2006/relationships/hyperlink" Target="https://usosweb.umk.pl/kontroler.php?_action=katalog2/przedmioty/pokazPrzedmiot&amp;prz_kod=0800-PPROPYTH" TargetMode="External"/><Relationship Id="rId14" Type="http://schemas.openxmlformats.org/officeDocument/2006/relationships/hyperlink" Target="https://usosweb.umk.pl/kontroler.php?_action=katalog2/przedmioty/pokazPrzedmiot&amp;prz_kod=0800-ALGLIN" TargetMode="External"/><Relationship Id="rId22" Type="http://schemas.openxmlformats.org/officeDocument/2006/relationships/hyperlink" Target="https://usosweb.umk.pl/kontroler.php?_action=katalog2/przedmioty/pokazPrzedmiot&amp;prz_kod=3600-2ZEN-FISCI-060Z" TargetMode="External"/><Relationship Id="rId27" Type="http://schemas.openxmlformats.org/officeDocument/2006/relationships/hyperlink" Target="https://usosweb.umk.pl/kontroler.php?_action=katalog2/przedmioty/pokazPrzedmiot&amp;prz_kod=0800-PRAKTI" TargetMode="External"/><Relationship Id="rId30" Type="http://schemas.openxmlformats.org/officeDocument/2006/relationships/hyperlink" Target="https://usosweb.umk.pl/kontroler.php?_action=katalog2/przedmioty/pokazPrzedmiot&amp;prz_kod=0800-PRACIN&#379;-2" TargetMode="External"/><Relationship Id="rId8" Type="http://schemas.openxmlformats.org/officeDocument/2006/relationships/hyperlink" Target="https://usosweb.umk.pl/kontroler.php?_action=katalog2/przedmioty/pokazPrzedmiot&amp;prz_kod=0800-PRAC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2CC95-0117-40EB-83D3-2B03218A763E}">
  <sheetPr>
    <pageSetUpPr fitToPage="1"/>
  </sheetPr>
  <dimension ref="A1:ALQ94"/>
  <sheetViews>
    <sheetView tabSelected="1" showWhiteSpace="0" view="pageLayout" zoomScale="60" zoomScaleNormal="100" zoomScalePageLayoutView="60" workbookViewId="0">
      <selection activeCell="A2" sqref="A2:N2"/>
    </sheetView>
  </sheetViews>
  <sheetFormatPr defaultColWidth="8.88671875" defaultRowHeight="14.4"/>
  <cols>
    <col min="1" max="1" width="23.33203125" style="107" customWidth="1"/>
    <col min="2" max="2" width="5.6640625" style="108" customWidth="1"/>
    <col min="3" max="3" width="55.109375" style="4" customWidth="1"/>
    <col min="4" max="4" width="6.6640625" style="4" customWidth="1"/>
    <col min="5" max="12" width="4.33203125" style="4" customWidth="1"/>
    <col min="13" max="14" width="5.6640625" style="4" customWidth="1"/>
    <col min="15" max="1005" width="8.88671875" style="4"/>
    <col min="1006" max="16384" width="8.88671875" style="1"/>
  </cols>
  <sheetData>
    <row r="1" spans="1:1005">
      <c r="A1" s="132" t="s">
        <v>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</row>
    <row r="2" spans="1:1005" ht="23.4" customHeight="1">
      <c r="A2" s="132" t="s">
        <v>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</row>
    <row r="3" spans="1:1005">
      <c r="A3" s="132" t="s">
        <v>2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</row>
    <row r="4" spans="1:1005">
      <c r="A4" s="132" t="s">
        <v>3</v>
      </c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</row>
    <row r="5" spans="1:1005" ht="28.95" customHeight="1">
      <c r="A5" s="2" t="s">
        <v>4</v>
      </c>
      <c r="B5" s="3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</row>
    <row r="6" spans="1:1005" ht="28.8" customHeight="1">
      <c r="A6" s="2" t="s">
        <v>5</v>
      </c>
      <c r="B6" s="3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</row>
    <row r="7" spans="1:1005" ht="28.95" customHeight="1">
      <c r="A7" s="2" t="s">
        <v>6</v>
      </c>
      <c r="B7" s="3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</row>
    <row r="8" spans="1:1005" ht="28.95" customHeight="1">
      <c r="A8" s="2"/>
      <c r="B8" s="3"/>
      <c r="C8" s="3" t="s">
        <v>7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</row>
    <row r="9" spans="1:1005" ht="28.95" customHeight="1">
      <c r="A9" s="2"/>
      <c r="B9" s="3"/>
      <c r="C9" s="3" t="s">
        <v>8</v>
      </c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</row>
    <row r="10" spans="1:1005" ht="30.6" customHeight="1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</row>
    <row r="11" spans="1:1005" ht="17.399999999999999" customHeight="1">
      <c r="A11" s="126" t="s">
        <v>9</v>
      </c>
      <c r="B11" s="127"/>
      <c r="C11" s="128" t="s">
        <v>10</v>
      </c>
      <c r="D11" s="128" t="s">
        <v>11</v>
      </c>
      <c r="E11" s="128"/>
      <c r="F11" s="128"/>
      <c r="G11" s="128"/>
      <c r="H11" s="128"/>
      <c r="I11" s="128"/>
      <c r="J11" s="128"/>
      <c r="K11" s="128"/>
      <c r="L11" s="128"/>
      <c r="M11" s="130" t="s">
        <v>12</v>
      </c>
      <c r="N11" s="130" t="s">
        <v>13</v>
      </c>
    </row>
    <row r="12" spans="1:1005" ht="16.2" customHeight="1">
      <c r="A12" s="126"/>
      <c r="B12" s="127"/>
      <c r="C12" s="129"/>
      <c r="D12" s="121" t="s">
        <v>14</v>
      </c>
      <c r="E12" s="122" t="s">
        <v>15</v>
      </c>
      <c r="F12" s="123"/>
      <c r="G12" s="123"/>
      <c r="H12" s="124"/>
      <c r="I12" s="122" t="s">
        <v>16</v>
      </c>
      <c r="J12" s="123"/>
      <c r="K12" s="123"/>
      <c r="L12" s="124"/>
      <c r="M12" s="131"/>
      <c r="N12" s="130"/>
    </row>
    <row r="13" spans="1:1005" ht="32.4">
      <c r="A13" s="126"/>
      <c r="B13" s="127"/>
      <c r="C13" s="129"/>
      <c r="D13" s="121"/>
      <c r="E13" s="5" t="s">
        <v>17</v>
      </c>
      <c r="F13" s="6" t="s">
        <v>18</v>
      </c>
      <c r="G13" s="6" t="s">
        <v>19</v>
      </c>
      <c r="H13" s="7" t="s">
        <v>20</v>
      </c>
      <c r="I13" s="5" t="s">
        <v>17</v>
      </c>
      <c r="J13" s="6" t="s">
        <v>18</v>
      </c>
      <c r="K13" s="6" t="s">
        <v>19</v>
      </c>
      <c r="L13" s="7" t="s">
        <v>20</v>
      </c>
      <c r="M13" s="131"/>
      <c r="N13" s="130"/>
    </row>
    <row r="14" spans="1:1005" ht="16.95" customHeight="1">
      <c r="A14" s="8" t="s">
        <v>21</v>
      </c>
      <c r="B14" s="9"/>
      <c r="C14" s="117" t="s">
        <v>22</v>
      </c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</row>
    <row r="15" spans="1:1005" ht="14.1" customHeight="1">
      <c r="A15" s="10" t="s">
        <v>23</v>
      </c>
      <c r="B15" s="11" t="s">
        <v>24</v>
      </c>
      <c r="C15" s="12" t="s">
        <v>25</v>
      </c>
      <c r="D15" s="13">
        <v>0</v>
      </c>
      <c r="E15" s="14"/>
      <c r="F15" s="15"/>
      <c r="G15" s="15"/>
      <c r="H15" s="16">
        <v>8</v>
      </c>
      <c r="I15" s="17"/>
      <c r="J15" s="18"/>
      <c r="K15" s="18"/>
      <c r="L15" s="19"/>
      <c r="M15" s="20" t="s">
        <v>26</v>
      </c>
      <c r="N15" s="21">
        <v>0</v>
      </c>
    </row>
    <row r="16" spans="1:1005" ht="14.1" customHeight="1">
      <c r="A16" s="10" t="s">
        <v>27</v>
      </c>
      <c r="B16" s="11" t="s">
        <v>24</v>
      </c>
      <c r="C16" s="12" t="s">
        <v>28</v>
      </c>
      <c r="D16" s="13">
        <f t="shared" ref="D16:D29" si="0">SUM(E16:L16)</f>
        <v>16</v>
      </c>
      <c r="E16" s="14"/>
      <c r="F16" s="15"/>
      <c r="G16" s="15">
        <v>6</v>
      </c>
      <c r="H16" s="16">
        <v>10</v>
      </c>
      <c r="I16" s="17"/>
      <c r="J16" s="18"/>
      <c r="K16" s="18"/>
      <c r="L16" s="19"/>
      <c r="M16" s="20" t="s">
        <v>26</v>
      </c>
      <c r="N16" s="21">
        <v>1</v>
      </c>
    </row>
    <row r="17" spans="1:14" ht="14.1" customHeight="1">
      <c r="A17" s="10" t="s">
        <v>29</v>
      </c>
      <c r="B17" s="11" t="s">
        <v>30</v>
      </c>
      <c r="C17" s="12" t="s">
        <v>31</v>
      </c>
      <c r="D17" s="13">
        <f t="shared" si="0"/>
        <v>105</v>
      </c>
      <c r="E17" s="14">
        <v>45</v>
      </c>
      <c r="F17" s="15">
        <v>45</v>
      </c>
      <c r="G17" s="15">
        <v>15</v>
      </c>
      <c r="H17" s="16"/>
      <c r="I17" s="17"/>
      <c r="J17" s="18"/>
      <c r="K17" s="18"/>
      <c r="L17" s="19"/>
      <c r="M17" s="20" t="s">
        <v>32</v>
      </c>
      <c r="N17" s="21">
        <v>9</v>
      </c>
    </row>
    <row r="18" spans="1:14" ht="14.1" customHeight="1">
      <c r="A18" s="10" t="s">
        <v>33</v>
      </c>
      <c r="B18" s="11" t="s">
        <v>34</v>
      </c>
      <c r="C18" s="22" t="s">
        <v>35</v>
      </c>
      <c r="D18" s="13">
        <f t="shared" si="0"/>
        <v>90</v>
      </c>
      <c r="E18" s="14">
        <v>45</v>
      </c>
      <c r="F18" s="15">
        <v>45</v>
      </c>
      <c r="G18" s="15"/>
      <c r="H18" s="16"/>
      <c r="I18" s="17"/>
      <c r="J18" s="18"/>
      <c r="K18" s="18"/>
      <c r="L18" s="19"/>
      <c r="M18" s="20" t="s">
        <v>32</v>
      </c>
      <c r="N18" s="21">
        <v>7</v>
      </c>
    </row>
    <row r="19" spans="1:14" ht="14.1" customHeight="1">
      <c r="A19" s="23" t="s">
        <v>36</v>
      </c>
      <c r="B19" s="11" t="s">
        <v>37</v>
      </c>
      <c r="C19" s="12" t="s">
        <v>38</v>
      </c>
      <c r="D19" s="13">
        <f t="shared" si="0"/>
        <v>30</v>
      </c>
      <c r="E19" s="24"/>
      <c r="F19" s="25"/>
      <c r="G19" s="25">
        <v>30</v>
      </c>
      <c r="H19" s="26"/>
      <c r="I19" s="17"/>
      <c r="J19" s="18"/>
      <c r="K19" s="18"/>
      <c r="L19" s="19"/>
      <c r="M19" s="20" t="s">
        <v>26</v>
      </c>
      <c r="N19" s="21">
        <v>2</v>
      </c>
    </row>
    <row r="20" spans="1:14" ht="14.1" customHeight="1">
      <c r="A20" s="10" t="s">
        <v>39</v>
      </c>
      <c r="B20" s="11" t="s">
        <v>37</v>
      </c>
      <c r="C20" s="27" t="s">
        <v>40</v>
      </c>
      <c r="D20" s="13">
        <f t="shared" si="0"/>
        <v>45</v>
      </c>
      <c r="E20" s="14"/>
      <c r="F20" s="15"/>
      <c r="G20" s="15">
        <v>45</v>
      </c>
      <c r="H20" s="16"/>
      <c r="I20" s="17"/>
      <c r="J20" s="18"/>
      <c r="K20" s="18"/>
      <c r="L20" s="19"/>
      <c r="M20" s="20" t="s">
        <v>26</v>
      </c>
      <c r="N20" s="21">
        <v>3</v>
      </c>
    </row>
    <row r="21" spans="1:14" ht="14.1" customHeight="1">
      <c r="A21" s="10" t="s">
        <v>41</v>
      </c>
      <c r="B21" s="11" t="s">
        <v>42</v>
      </c>
      <c r="C21" s="12" t="s">
        <v>43</v>
      </c>
      <c r="D21" s="13">
        <f t="shared" si="0"/>
        <v>15</v>
      </c>
      <c r="E21" s="14"/>
      <c r="F21" s="15"/>
      <c r="G21" s="15"/>
      <c r="H21" s="16">
        <v>15</v>
      </c>
      <c r="I21" s="17"/>
      <c r="J21" s="18"/>
      <c r="K21" s="18"/>
      <c r="L21" s="19"/>
      <c r="M21" s="20" t="s">
        <v>26</v>
      </c>
      <c r="N21" s="21">
        <v>1</v>
      </c>
    </row>
    <row r="22" spans="1:14" ht="14.1" customHeight="1">
      <c r="A22" s="28" t="s">
        <v>44</v>
      </c>
      <c r="B22" s="29" t="s">
        <v>45</v>
      </c>
      <c r="C22" s="30" t="s">
        <v>46</v>
      </c>
      <c r="D22" s="31">
        <f t="shared" si="0"/>
        <v>90</v>
      </c>
      <c r="E22" s="32"/>
      <c r="F22" s="33">
        <v>45</v>
      </c>
      <c r="G22" s="33"/>
      <c r="H22" s="34"/>
      <c r="I22" s="32"/>
      <c r="J22" s="33">
        <v>45</v>
      </c>
      <c r="K22" s="33"/>
      <c r="L22" s="34"/>
      <c r="M22" s="20" t="s">
        <v>47</v>
      </c>
      <c r="N22" s="21">
        <v>6</v>
      </c>
    </row>
    <row r="23" spans="1:14" ht="14.1" customHeight="1">
      <c r="A23" s="10" t="s">
        <v>48</v>
      </c>
      <c r="B23" s="11" t="s">
        <v>24</v>
      </c>
      <c r="C23" s="12" t="s">
        <v>49</v>
      </c>
      <c r="D23" s="13">
        <f t="shared" si="0"/>
        <v>3</v>
      </c>
      <c r="E23" s="17"/>
      <c r="F23" s="18"/>
      <c r="G23" s="18"/>
      <c r="H23" s="19"/>
      <c r="I23" s="14"/>
      <c r="J23" s="15"/>
      <c r="K23" s="15"/>
      <c r="L23" s="16">
        <v>3</v>
      </c>
      <c r="M23" s="20" t="s">
        <v>26</v>
      </c>
      <c r="N23" s="21">
        <v>0</v>
      </c>
    </row>
    <row r="24" spans="1:14" ht="14.1" customHeight="1">
      <c r="A24" s="10" t="s">
        <v>50</v>
      </c>
      <c r="B24" s="11" t="s">
        <v>30</v>
      </c>
      <c r="C24" s="12" t="s">
        <v>51</v>
      </c>
      <c r="D24" s="13">
        <f t="shared" si="0"/>
        <v>90</v>
      </c>
      <c r="E24" s="17"/>
      <c r="F24" s="18"/>
      <c r="G24" s="18"/>
      <c r="H24" s="19"/>
      <c r="I24" s="14">
        <v>45</v>
      </c>
      <c r="J24" s="15">
        <v>45</v>
      </c>
      <c r="K24" s="15"/>
      <c r="L24" s="16"/>
      <c r="M24" s="20" t="s">
        <v>32</v>
      </c>
      <c r="N24" s="21">
        <v>7</v>
      </c>
    </row>
    <row r="25" spans="1:14" ht="14.1" customHeight="1">
      <c r="A25" s="10" t="s">
        <v>52</v>
      </c>
      <c r="B25" s="11" t="s">
        <v>30</v>
      </c>
      <c r="C25" s="12" t="s">
        <v>53</v>
      </c>
      <c r="D25" s="13">
        <f t="shared" si="0"/>
        <v>45</v>
      </c>
      <c r="E25" s="17"/>
      <c r="F25" s="18"/>
      <c r="G25" s="18"/>
      <c r="H25" s="19"/>
      <c r="I25" s="14">
        <v>15</v>
      </c>
      <c r="J25" s="15">
        <v>30</v>
      </c>
      <c r="K25" s="15"/>
      <c r="L25" s="16"/>
      <c r="M25" s="20" t="s">
        <v>32</v>
      </c>
      <c r="N25" s="21">
        <v>4</v>
      </c>
    </row>
    <row r="26" spans="1:14" ht="14.1" customHeight="1">
      <c r="A26" s="23" t="s">
        <v>54</v>
      </c>
      <c r="B26" s="11" t="s">
        <v>30</v>
      </c>
      <c r="C26" s="12" t="s">
        <v>55</v>
      </c>
      <c r="D26" s="13">
        <f t="shared" si="0"/>
        <v>60</v>
      </c>
      <c r="E26" s="17"/>
      <c r="F26" s="18"/>
      <c r="G26" s="18"/>
      <c r="H26" s="19"/>
      <c r="I26" s="24">
        <v>30</v>
      </c>
      <c r="J26" s="25">
        <v>30</v>
      </c>
      <c r="K26" s="25"/>
      <c r="L26" s="26"/>
      <c r="M26" s="20" t="s">
        <v>32</v>
      </c>
      <c r="N26" s="21">
        <v>5</v>
      </c>
    </row>
    <row r="27" spans="1:14" ht="14.1" customHeight="1">
      <c r="A27" s="10" t="s">
        <v>56</v>
      </c>
      <c r="B27" s="11" t="s">
        <v>34</v>
      </c>
      <c r="C27" s="22" t="s">
        <v>57</v>
      </c>
      <c r="D27" s="13">
        <f t="shared" si="0"/>
        <v>90</v>
      </c>
      <c r="E27" s="17"/>
      <c r="F27" s="18"/>
      <c r="G27" s="18"/>
      <c r="H27" s="19"/>
      <c r="I27" s="14">
        <v>45</v>
      </c>
      <c r="J27" s="15">
        <v>45</v>
      </c>
      <c r="K27" s="15"/>
      <c r="L27" s="16"/>
      <c r="M27" s="20" t="s">
        <v>32</v>
      </c>
      <c r="N27" s="21">
        <v>7</v>
      </c>
    </row>
    <row r="28" spans="1:14" ht="14.1" customHeight="1">
      <c r="A28" s="23" t="s">
        <v>58</v>
      </c>
      <c r="B28" s="11" t="s">
        <v>37</v>
      </c>
      <c r="C28" s="12" t="s">
        <v>59</v>
      </c>
      <c r="D28" s="13">
        <f t="shared" si="0"/>
        <v>60</v>
      </c>
      <c r="E28" s="17"/>
      <c r="F28" s="18"/>
      <c r="G28" s="18"/>
      <c r="H28" s="19"/>
      <c r="I28" s="14">
        <v>30</v>
      </c>
      <c r="J28" s="15"/>
      <c r="K28" s="15">
        <v>30</v>
      </c>
      <c r="L28" s="16"/>
      <c r="M28" s="20" t="s">
        <v>32</v>
      </c>
      <c r="N28" s="21">
        <v>5</v>
      </c>
    </row>
    <row r="29" spans="1:14" ht="14.1" customHeight="1">
      <c r="A29" s="35" t="s">
        <v>60</v>
      </c>
      <c r="B29" s="11" t="s">
        <v>61</v>
      </c>
      <c r="C29" s="12" t="s">
        <v>62</v>
      </c>
      <c r="D29" s="13">
        <f t="shared" si="0"/>
        <v>45</v>
      </c>
      <c r="E29" s="17"/>
      <c r="F29" s="18"/>
      <c r="G29" s="18"/>
      <c r="H29" s="19"/>
      <c r="I29" s="14"/>
      <c r="J29" s="15"/>
      <c r="K29" s="15">
        <v>45</v>
      </c>
      <c r="L29" s="16"/>
      <c r="M29" s="20" t="s">
        <v>26</v>
      </c>
      <c r="N29" s="21">
        <v>5</v>
      </c>
    </row>
    <row r="30" spans="1:14" ht="14.1" customHeight="1">
      <c r="A30" s="36"/>
      <c r="B30" s="37"/>
      <c r="C30" s="12"/>
      <c r="D30" s="38">
        <f t="shared" ref="D30:L30" si="1">SUM(D15:D29)</f>
        <v>784</v>
      </c>
      <c r="E30" s="39">
        <f t="shared" si="1"/>
        <v>90</v>
      </c>
      <c r="F30" s="40">
        <f t="shared" si="1"/>
        <v>135</v>
      </c>
      <c r="G30" s="40">
        <f t="shared" si="1"/>
        <v>96</v>
      </c>
      <c r="H30" s="41">
        <f t="shared" si="1"/>
        <v>33</v>
      </c>
      <c r="I30" s="39">
        <f t="shared" si="1"/>
        <v>165</v>
      </c>
      <c r="J30" s="40">
        <f t="shared" si="1"/>
        <v>195</v>
      </c>
      <c r="K30" s="40">
        <f t="shared" si="1"/>
        <v>75</v>
      </c>
      <c r="L30" s="41">
        <f t="shared" si="1"/>
        <v>3</v>
      </c>
      <c r="M30" s="42"/>
      <c r="N30" s="43">
        <f>SUM(N15:N29)</f>
        <v>62</v>
      </c>
    </row>
    <row r="31" spans="1:14" ht="16.95" customHeight="1">
      <c r="A31" s="8" t="s">
        <v>63</v>
      </c>
      <c r="B31" s="9"/>
      <c r="C31" s="117" t="s">
        <v>64</v>
      </c>
      <c r="D31" s="118"/>
      <c r="E31" s="118"/>
      <c r="F31" s="118"/>
      <c r="G31" s="118"/>
      <c r="H31" s="118"/>
      <c r="I31" s="118"/>
      <c r="J31" s="118"/>
      <c r="K31" s="118"/>
      <c r="L31" s="118"/>
      <c r="M31" s="118"/>
      <c r="N31" s="118"/>
    </row>
    <row r="32" spans="1:14" ht="14.1" customHeight="1">
      <c r="A32" s="44" t="s">
        <v>65</v>
      </c>
      <c r="B32" s="11" t="s">
        <v>30</v>
      </c>
      <c r="C32" s="12" t="s">
        <v>66</v>
      </c>
      <c r="D32" s="13">
        <f t="shared" ref="D32:D37" si="2">SUM(E32:L32)</f>
        <v>60</v>
      </c>
      <c r="E32" s="14">
        <v>30</v>
      </c>
      <c r="F32" s="15">
        <v>30</v>
      </c>
      <c r="G32" s="15"/>
      <c r="H32" s="16"/>
      <c r="I32" s="17"/>
      <c r="J32" s="18"/>
      <c r="K32" s="18"/>
      <c r="L32" s="19"/>
      <c r="M32" s="20" t="s">
        <v>32</v>
      </c>
      <c r="N32" s="21">
        <v>5</v>
      </c>
    </row>
    <row r="33" spans="1:14" ht="14.1" customHeight="1">
      <c r="A33" s="44" t="s">
        <v>67</v>
      </c>
      <c r="B33" s="11" t="s">
        <v>34</v>
      </c>
      <c r="C33" s="45" t="s">
        <v>68</v>
      </c>
      <c r="D33" s="13">
        <f t="shared" si="2"/>
        <v>90</v>
      </c>
      <c r="E33" s="14">
        <v>45</v>
      </c>
      <c r="F33" s="15">
        <v>45</v>
      </c>
      <c r="G33" s="15"/>
      <c r="H33" s="16"/>
      <c r="I33" s="17"/>
      <c r="J33" s="18"/>
      <c r="K33" s="18"/>
      <c r="L33" s="19"/>
      <c r="M33" s="20" t="s">
        <v>32</v>
      </c>
      <c r="N33" s="21">
        <v>7</v>
      </c>
    </row>
    <row r="34" spans="1:14" ht="14.1" customHeight="1">
      <c r="A34" s="44" t="s">
        <v>69</v>
      </c>
      <c r="B34" s="11" t="s">
        <v>37</v>
      </c>
      <c r="C34" s="12" t="s">
        <v>70</v>
      </c>
      <c r="D34" s="13">
        <f t="shared" si="2"/>
        <v>20</v>
      </c>
      <c r="E34" s="14"/>
      <c r="F34" s="15"/>
      <c r="G34" s="15">
        <v>20</v>
      </c>
      <c r="H34" s="16"/>
      <c r="I34" s="17"/>
      <c r="J34" s="18"/>
      <c r="K34" s="18"/>
      <c r="L34" s="19"/>
      <c r="M34" s="20" t="s">
        <v>26</v>
      </c>
      <c r="N34" s="21">
        <v>2</v>
      </c>
    </row>
    <row r="35" spans="1:14" ht="14.1" customHeight="1">
      <c r="A35" s="44" t="s">
        <v>71</v>
      </c>
      <c r="B35" s="11" t="s">
        <v>37</v>
      </c>
      <c r="C35" s="12" t="s">
        <v>72</v>
      </c>
      <c r="D35" s="13">
        <f t="shared" si="2"/>
        <v>30</v>
      </c>
      <c r="E35" s="14"/>
      <c r="F35" s="15"/>
      <c r="G35" s="15">
        <v>30</v>
      </c>
      <c r="H35" s="16"/>
      <c r="I35" s="17"/>
      <c r="J35" s="18"/>
      <c r="K35" s="18"/>
      <c r="L35" s="19"/>
      <c r="M35" s="20" t="s">
        <v>26</v>
      </c>
      <c r="N35" s="21">
        <v>2</v>
      </c>
    </row>
    <row r="36" spans="1:14" ht="14.1" customHeight="1">
      <c r="A36" s="35" t="s">
        <v>73</v>
      </c>
      <c r="B36" s="11" t="s">
        <v>61</v>
      </c>
      <c r="C36" s="12" t="s">
        <v>74</v>
      </c>
      <c r="D36" s="46">
        <f t="shared" si="2"/>
        <v>30</v>
      </c>
      <c r="E36" s="14"/>
      <c r="F36" s="15"/>
      <c r="G36" s="15">
        <v>30</v>
      </c>
      <c r="H36" s="16"/>
      <c r="I36" s="17"/>
      <c r="J36" s="18"/>
      <c r="K36" s="18"/>
      <c r="L36" s="19"/>
      <c r="M36" s="20" t="s">
        <v>26</v>
      </c>
      <c r="N36" s="21">
        <v>3</v>
      </c>
    </row>
    <row r="37" spans="1:14" ht="14.1" customHeight="1">
      <c r="A37" s="35" t="s">
        <v>75</v>
      </c>
      <c r="B37" s="11" t="s">
        <v>76</v>
      </c>
      <c r="C37" s="12" t="s">
        <v>77</v>
      </c>
      <c r="D37" s="13">
        <f t="shared" si="2"/>
        <v>60</v>
      </c>
      <c r="E37" s="14"/>
      <c r="F37" s="15"/>
      <c r="G37" s="15"/>
      <c r="H37" s="16">
        <v>60</v>
      </c>
      <c r="I37" s="17"/>
      <c r="J37" s="18"/>
      <c r="K37" s="18"/>
      <c r="L37" s="19"/>
      <c r="M37" s="20" t="s">
        <v>26</v>
      </c>
      <c r="N37" s="21">
        <v>3</v>
      </c>
    </row>
    <row r="38" spans="1:14" ht="14.1" customHeight="1">
      <c r="A38" s="35" t="s">
        <v>78</v>
      </c>
      <c r="B38" s="11" t="s">
        <v>76</v>
      </c>
      <c r="C38" s="12" t="s">
        <v>79</v>
      </c>
      <c r="D38" s="13"/>
      <c r="E38" s="14"/>
      <c r="F38" s="15"/>
      <c r="G38" s="15"/>
      <c r="H38" s="16"/>
      <c r="I38" s="17"/>
      <c r="J38" s="18"/>
      <c r="K38" s="18"/>
      <c r="L38" s="19"/>
      <c r="M38" s="20"/>
      <c r="N38" s="21"/>
    </row>
    <row r="39" spans="1:14" ht="14.1" customHeight="1">
      <c r="A39" s="35" t="s">
        <v>80</v>
      </c>
      <c r="B39" s="11" t="s">
        <v>81</v>
      </c>
      <c r="C39" s="12" t="s">
        <v>81</v>
      </c>
      <c r="D39" s="13">
        <f>SUM(E39:L39)</f>
        <v>60</v>
      </c>
      <c r="E39" s="14"/>
      <c r="F39" s="15"/>
      <c r="G39" s="15"/>
      <c r="H39" s="16">
        <v>30</v>
      </c>
      <c r="I39" s="14"/>
      <c r="J39" s="15"/>
      <c r="K39" s="15"/>
      <c r="L39" s="16">
        <v>30</v>
      </c>
      <c r="M39" s="20" t="s">
        <v>26</v>
      </c>
      <c r="N39" s="21">
        <v>0</v>
      </c>
    </row>
    <row r="40" spans="1:14" ht="14.1" customHeight="1">
      <c r="A40" s="10" t="s">
        <v>82</v>
      </c>
      <c r="B40" s="11" t="s">
        <v>37</v>
      </c>
      <c r="C40" s="45" t="s">
        <v>83</v>
      </c>
      <c r="D40" s="13">
        <f t="shared" ref="D40" si="3">SUM(E40:L40)</f>
        <v>75</v>
      </c>
      <c r="E40" s="14">
        <v>15</v>
      </c>
      <c r="F40" s="15">
        <v>15</v>
      </c>
      <c r="G40" s="15"/>
      <c r="H40" s="16"/>
      <c r="I40" s="14"/>
      <c r="J40" s="15"/>
      <c r="K40" s="15">
        <v>45</v>
      </c>
      <c r="L40" s="16"/>
      <c r="M40" s="20" t="s">
        <v>26</v>
      </c>
      <c r="N40" s="47">
        <v>10</v>
      </c>
    </row>
    <row r="41" spans="1:14" ht="14.1" customHeight="1">
      <c r="A41" s="44"/>
      <c r="B41" s="11" t="s">
        <v>84</v>
      </c>
      <c r="C41" s="48" t="s">
        <v>85</v>
      </c>
      <c r="D41" s="49">
        <f>SUM(E41:L41)</f>
        <v>120</v>
      </c>
      <c r="E41" s="50"/>
      <c r="F41" s="51"/>
      <c r="G41" s="51"/>
      <c r="H41" s="52">
        <v>60</v>
      </c>
      <c r="I41" s="50"/>
      <c r="J41" s="51"/>
      <c r="K41" s="51"/>
      <c r="L41" s="52">
        <v>60</v>
      </c>
      <c r="M41" s="53" t="s">
        <v>32</v>
      </c>
      <c r="N41" s="54">
        <v>10</v>
      </c>
    </row>
    <row r="42" spans="1:14" ht="14.1" customHeight="1">
      <c r="A42" s="44" t="s">
        <v>86</v>
      </c>
      <c r="B42" s="11" t="s">
        <v>34</v>
      </c>
      <c r="C42" s="12" t="s">
        <v>87</v>
      </c>
      <c r="D42" s="13">
        <f>SUM(E42:L42)</f>
        <v>90</v>
      </c>
      <c r="E42" s="17"/>
      <c r="F42" s="18"/>
      <c r="G42" s="18"/>
      <c r="H42" s="19"/>
      <c r="I42" s="14">
        <v>45</v>
      </c>
      <c r="J42" s="25">
        <v>45</v>
      </c>
      <c r="K42" s="25"/>
      <c r="L42" s="26"/>
      <c r="M42" s="20" t="s">
        <v>32</v>
      </c>
      <c r="N42" s="21">
        <v>7</v>
      </c>
    </row>
    <row r="43" spans="1:14" ht="14.1" customHeight="1">
      <c r="A43" s="23" t="s">
        <v>88</v>
      </c>
      <c r="B43" s="11" t="s">
        <v>34</v>
      </c>
      <c r="C43" s="12" t="s">
        <v>89</v>
      </c>
      <c r="D43" s="13">
        <f>SUM(E43:L43)</f>
        <v>90</v>
      </c>
      <c r="E43" s="17"/>
      <c r="F43" s="18"/>
      <c r="G43" s="18"/>
      <c r="H43" s="19"/>
      <c r="I43" s="14">
        <v>45</v>
      </c>
      <c r="J43" s="15">
        <v>45</v>
      </c>
      <c r="K43" s="15"/>
      <c r="L43" s="16"/>
      <c r="M43" s="20" t="s">
        <v>32</v>
      </c>
      <c r="N43" s="21">
        <v>7</v>
      </c>
    </row>
    <row r="44" spans="1:14" ht="14.1" customHeight="1">
      <c r="A44" s="55" t="s">
        <v>90</v>
      </c>
      <c r="B44" s="11" t="s">
        <v>76</v>
      </c>
      <c r="C44" s="12" t="s">
        <v>91</v>
      </c>
      <c r="D44" s="13">
        <f>SUM(E44:L44)</f>
        <v>60</v>
      </c>
      <c r="E44" s="17"/>
      <c r="F44" s="18"/>
      <c r="G44" s="18"/>
      <c r="H44" s="19"/>
      <c r="I44" s="14"/>
      <c r="J44" s="15"/>
      <c r="K44" s="15"/>
      <c r="L44" s="16">
        <v>60</v>
      </c>
      <c r="M44" s="20" t="s">
        <v>32</v>
      </c>
      <c r="N44" s="21">
        <v>4</v>
      </c>
    </row>
    <row r="45" spans="1:14" ht="14.1" customHeight="1">
      <c r="A45" s="23" t="s">
        <v>92</v>
      </c>
      <c r="B45" s="11" t="s">
        <v>76</v>
      </c>
      <c r="C45" s="12" t="s">
        <v>93</v>
      </c>
      <c r="D45" s="13"/>
      <c r="E45" s="17"/>
      <c r="F45" s="18"/>
      <c r="G45" s="18"/>
      <c r="H45" s="19"/>
      <c r="I45" s="14"/>
      <c r="J45" s="15"/>
      <c r="K45" s="15"/>
      <c r="L45" s="16"/>
      <c r="M45" s="20"/>
      <c r="N45" s="21"/>
    </row>
    <row r="46" spans="1:14" ht="15" customHeight="1">
      <c r="A46" s="56"/>
      <c r="B46" s="57"/>
      <c r="C46" s="58"/>
      <c r="D46" s="59">
        <f t="shared" ref="D46:L46" si="4">SUM(D32:D45)</f>
        <v>785</v>
      </c>
      <c r="E46" s="60">
        <f t="shared" si="4"/>
        <v>90</v>
      </c>
      <c r="F46" s="61">
        <f t="shared" si="4"/>
        <v>90</v>
      </c>
      <c r="G46" s="61">
        <f t="shared" si="4"/>
        <v>80</v>
      </c>
      <c r="H46" s="62">
        <f t="shared" si="4"/>
        <v>150</v>
      </c>
      <c r="I46" s="63">
        <f t="shared" si="4"/>
        <v>90</v>
      </c>
      <c r="J46" s="64">
        <f t="shared" si="4"/>
        <v>90</v>
      </c>
      <c r="K46" s="64">
        <f t="shared" si="4"/>
        <v>45</v>
      </c>
      <c r="L46" s="64">
        <f t="shared" si="4"/>
        <v>150</v>
      </c>
      <c r="M46" s="64"/>
      <c r="N46" s="64">
        <f>SUM(N32:N45)</f>
        <v>60</v>
      </c>
    </row>
    <row r="47" spans="1:14" ht="16.95" customHeight="1">
      <c r="A47" s="8" t="s">
        <v>63</v>
      </c>
      <c r="B47" s="9"/>
      <c r="C47" s="117" t="s">
        <v>94</v>
      </c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</row>
    <row r="48" spans="1:14" ht="14.1" customHeight="1">
      <c r="A48" s="44" t="s">
        <v>95</v>
      </c>
      <c r="B48" s="65" t="s">
        <v>61</v>
      </c>
      <c r="C48" s="66" t="s">
        <v>96</v>
      </c>
      <c r="D48" s="46">
        <f>SUM(E48:L48)</f>
        <v>30</v>
      </c>
      <c r="E48" s="24">
        <v>30</v>
      </c>
      <c r="F48" s="25"/>
      <c r="G48" s="25"/>
      <c r="H48" s="26"/>
      <c r="I48" s="67"/>
      <c r="J48" s="68"/>
      <c r="K48" s="68"/>
      <c r="L48" s="69"/>
      <c r="M48" s="70" t="s">
        <v>32</v>
      </c>
      <c r="N48" s="21">
        <v>3</v>
      </c>
    </row>
    <row r="49" spans="1:14" ht="14.1" customHeight="1">
      <c r="A49" s="35" t="s">
        <v>97</v>
      </c>
      <c r="B49" s="11" t="s">
        <v>61</v>
      </c>
      <c r="C49" s="12" t="s">
        <v>98</v>
      </c>
      <c r="D49" s="13">
        <f>SUM(E49:L49)</f>
        <v>60</v>
      </c>
      <c r="E49" s="14">
        <v>30</v>
      </c>
      <c r="F49" s="15"/>
      <c r="G49" s="15">
        <v>30</v>
      </c>
      <c r="H49" s="16"/>
      <c r="I49" s="17"/>
      <c r="J49" s="18"/>
      <c r="K49" s="18"/>
      <c r="L49" s="19"/>
      <c r="M49" s="20" t="s">
        <v>32</v>
      </c>
      <c r="N49" s="21">
        <v>5</v>
      </c>
    </row>
    <row r="50" spans="1:14" ht="14.1" customHeight="1">
      <c r="A50" s="71" t="s">
        <v>99</v>
      </c>
      <c r="B50" s="65" t="s">
        <v>37</v>
      </c>
      <c r="C50" s="45" t="s">
        <v>100</v>
      </c>
      <c r="D50" s="46">
        <f>SUM(E50:L50)</f>
        <v>100</v>
      </c>
      <c r="E50" s="24"/>
      <c r="F50" s="25"/>
      <c r="G50" s="25">
        <v>50</v>
      </c>
      <c r="H50" s="26"/>
      <c r="I50" s="14"/>
      <c r="J50" s="25"/>
      <c r="K50" s="25">
        <v>50</v>
      </c>
      <c r="L50" s="26"/>
      <c r="M50" s="20" t="s">
        <v>26</v>
      </c>
      <c r="N50" s="21">
        <v>9</v>
      </c>
    </row>
    <row r="51" spans="1:14" ht="14.1" customHeight="1">
      <c r="A51" s="44"/>
      <c r="B51" s="11" t="s">
        <v>84</v>
      </c>
      <c r="C51" s="48" t="s">
        <v>85</v>
      </c>
      <c r="D51" s="72">
        <f t="shared" ref="D51" si="5">SUM(E51:L51)</f>
        <v>120</v>
      </c>
      <c r="E51" s="50"/>
      <c r="F51" s="51"/>
      <c r="G51" s="51"/>
      <c r="H51" s="52">
        <v>60</v>
      </c>
      <c r="I51" s="50"/>
      <c r="J51" s="51"/>
      <c r="K51" s="51"/>
      <c r="L51" s="52">
        <v>60</v>
      </c>
      <c r="M51" s="53" t="s">
        <v>32</v>
      </c>
      <c r="N51" s="54">
        <v>10</v>
      </c>
    </row>
    <row r="52" spans="1:14" ht="14.1" customHeight="1">
      <c r="A52" s="44"/>
      <c r="B52" s="11" t="s">
        <v>101</v>
      </c>
      <c r="C52" s="73" t="s">
        <v>102</v>
      </c>
      <c r="D52" s="74">
        <f>SUM(E52:L52)</f>
        <v>60</v>
      </c>
      <c r="E52" s="75"/>
      <c r="F52" s="76"/>
      <c r="G52" s="76"/>
      <c r="H52" s="77">
        <v>60</v>
      </c>
      <c r="I52" s="75"/>
      <c r="J52" s="76"/>
      <c r="K52" s="76"/>
      <c r="L52" s="77"/>
      <c r="M52" s="53" t="s">
        <v>47</v>
      </c>
      <c r="N52" s="54">
        <v>7</v>
      </c>
    </row>
    <row r="53" spans="1:14" ht="14.1" customHeight="1">
      <c r="A53" s="44"/>
      <c r="B53" s="11" t="s">
        <v>61</v>
      </c>
      <c r="C53" s="78" t="s">
        <v>103</v>
      </c>
      <c r="D53" s="79">
        <f>SUM(E53:L53)</f>
        <v>80</v>
      </c>
      <c r="E53" s="80"/>
      <c r="F53" s="81"/>
      <c r="G53" s="81"/>
      <c r="H53" s="82">
        <v>50</v>
      </c>
      <c r="I53" s="80"/>
      <c r="J53" s="81"/>
      <c r="K53" s="81"/>
      <c r="L53" s="83">
        <v>30</v>
      </c>
      <c r="M53" s="53" t="s">
        <v>47</v>
      </c>
      <c r="N53" s="54">
        <v>10</v>
      </c>
    </row>
    <row r="54" spans="1:14" ht="14.1" customHeight="1">
      <c r="A54" s="35" t="s">
        <v>104</v>
      </c>
      <c r="B54" s="11" t="s">
        <v>34</v>
      </c>
      <c r="C54" s="84" t="s">
        <v>105</v>
      </c>
      <c r="D54" s="13">
        <f t="shared" ref="D54:D58" si="6">SUM(E54:L54)</f>
        <v>60</v>
      </c>
      <c r="E54" s="17"/>
      <c r="F54" s="18"/>
      <c r="G54" s="18"/>
      <c r="H54" s="19"/>
      <c r="I54" s="14">
        <v>45</v>
      </c>
      <c r="J54" s="25">
        <v>15</v>
      </c>
      <c r="K54" s="25"/>
      <c r="L54" s="26"/>
      <c r="M54" s="20" t="s">
        <v>32</v>
      </c>
      <c r="N54" s="21">
        <v>5</v>
      </c>
    </row>
    <row r="55" spans="1:14" ht="14.1" customHeight="1">
      <c r="A55" s="44" t="s">
        <v>106</v>
      </c>
      <c r="B55" s="65" t="s">
        <v>61</v>
      </c>
      <c r="C55" s="66" t="s">
        <v>107</v>
      </c>
      <c r="D55" s="46">
        <f>SUM(E55:L55)</f>
        <v>30</v>
      </c>
      <c r="E55" s="17"/>
      <c r="F55" s="18"/>
      <c r="G55" s="18"/>
      <c r="H55" s="19"/>
      <c r="I55" s="14">
        <v>30</v>
      </c>
      <c r="J55" s="25"/>
      <c r="K55" s="25"/>
      <c r="L55" s="26"/>
      <c r="M55" s="70" t="s">
        <v>32</v>
      </c>
      <c r="N55" s="21">
        <v>3</v>
      </c>
    </row>
    <row r="56" spans="1:14" ht="14.1" customHeight="1">
      <c r="A56" s="44" t="s">
        <v>108</v>
      </c>
      <c r="B56" s="65" t="s">
        <v>61</v>
      </c>
      <c r="C56" s="66" t="s">
        <v>109</v>
      </c>
      <c r="D56" s="46">
        <f>SUM(E56:L56)</f>
        <v>30</v>
      </c>
      <c r="E56" s="17"/>
      <c r="F56" s="18"/>
      <c r="G56" s="18"/>
      <c r="H56" s="19"/>
      <c r="I56" s="14">
        <v>30</v>
      </c>
      <c r="J56" s="25"/>
      <c r="K56" s="25"/>
      <c r="L56" s="26"/>
      <c r="M56" s="70" t="s">
        <v>32</v>
      </c>
      <c r="N56" s="21">
        <v>3</v>
      </c>
    </row>
    <row r="57" spans="1:14" ht="14.1" customHeight="1">
      <c r="A57" s="55" t="s">
        <v>110</v>
      </c>
      <c r="B57" s="11" t="s">
        <v>111</v>
      </c>
      <c r="C57" s="12" t="s">
        <v>112</v>
      </c>
      <c r="D57" s="13">
        <f>SUM(E57:L57)</f>
        <v>20</v>
      </c>
      <c r="E57" s="17"/>
      <c r="F57" s="18"/>
      <c r="G57" s="18"/>
      <c r="H57" s="19"/>
      <c r="I57" s="14"/>
      <c r="J57" s="25"/>
      <c r="K57" s="25"/>
      <c r="L57" s="26">
        <v>20</v>
      </c>
      <c r="M57" s="20" t="s">
        <v>26</v>
      </c>
      <c r="N57" s="21">
        <v>2</v>
      </c>
    </row>
    <row r="58" spans="1:14" ht="14.1" customHeight="1">
      <c r="A58" s="55" t="s">
        <v>113</v>
      </c>
      <c r="B58" s="11" t="s">
        <v>111</v>
      </c>
      <c r="C58" s="12" t="s">
        <v>114</v>
      </c>
      <c r="D58" s="13">
        <f t="shared" si="6"/>
        <v>30</v>
      </c>
      <c r="E58" s="17"/>
      <c r="F58" s="18"/>
      <c r="G58" s="18"/>
      <c r="H58" s="19"/>
      <c r="I58" s="14"/>
      <c r="J58" s="25"/>
      <c r="K58" s="25"/>
      <c r="L58" s="26">
        <v>30</v>
      </c>
      <c r="M58" s="20" t="s">
        <v>26</v>
      </c>
      <c r="N58" s="21">
        <v>1</v>
      </c>
    </row>
    <row r="59" spans="1:14" ht="14.1" customHeight="1">
      <c r="A59" s="55" t="s">
        <v>115</v>
      </c>
      <c r="B59" s="11" t="s">
        <v>116</v>
      </c>
      <c r="C59" s="12" t="s">
        <v>117</v>
      </c>
      <c r="D59" s="13">
        <f>SUM(E59:L59)</f>
        <v>0</v>
      </c>
      <c r="E59" s="17"/>
      <c r="F59" s="18"/>
      <c r="G59" s="18"/>
      <c r="H59" s="19"/>
      <c r="I59" s="14"/>
      <c r="J59" s="25"/>
      <c r="K59" s="25"/>
      <c r="L59" s="26"/>
      <c r="M59" s="20" t="s">
        <v>26</v>
      </c>
      <c r="N59" s="21">
        <v>4</v>
      </c>
    </row>
    <row r="60" spans="1:14" ht="14.1" customHeight="1">
      <c r="A60" s="56"/>
      <c r="B60" s="57"/>
      <c r="C60" s="58"/>
      <c r="D60" s="59">
        <f t="shared" ref="D60:L60" si="7">SUM(D48:D58)</f>
        <v>620</v>
      </c>
      <c r="E60" s="60">
        <f t="shared" si="7"/>
        <v>60</v>
      </c>
      <c r="F60" s="61">
        <f t="shared" si="7"/>
        <v>0</v>
      </c>
      <c r="G60" s="61">
        <f t="shared" si="7"/>
        <v>80</v>
      </c>
      <c r="H60" s="62">
        <f t="shared" si="7"/>
        <v>170</v>
      </c>
      <c r="I60" s="60">
        <f t="shared" si="7"/>
        <v>105</v>
      </c>
      <c r="J60" s="61">
        <f t="shared" si="7"/>
        <v>15</v>
      </c>
      <c r="K60" s="61">
        <f t="shared" si="7"/>
        <v>50</v>
      </c>
      <c r="L60" s="62">
        <f t="shared" si="7"/>
        <v>140</v>
      </c>
      <c r="M60" s="63"/>
      <c r="N60" s="64">
        <f>SUM(N48:N59)</f>
        <v>62</v>
      </c>
    </row>
    <row r="61" spans="1:14" ht="16.95" customHeight="1">
      <c r="A61" s="8" t="s">
        <v>63</v>
      </c>
      <c r="B61" s="9"/>
      <c r="C61" s="117" t="s">
        <v>118</v>
      </c>
      <c r="D61" s="118"/>
      <c r="E61" s="118"/>
      <c r="F61" s="118"/>
      <c r="G61" s="118"/>
      <c r="H61" s="118"/>
      <c r="I61" s="118"/>
      <c r="J61" s="118"/>
      <c r="K61" s="118"/>
      <c r="L61" s="118"/>
      <c r="M61" s="118"/>
      <c r="N61" s="118"/>
    </row>
    <row r="62" spans="1:14" ht="14.1" customHeight="1">
      <c r="A62" s="44" t="s">
        <v>119</v>
      </c>
      <c r="B62" s="11" t="s">
        <v>61</v>
      </c>
      <c r="C62" s="12" t="s">
        <v>120</v>
      </c>
      <c r="D62" s="13">
        <f>SUM(E62:L62)</f>
        <v>30</v>
      </c>
      <c r="E62" s="24">
        <v>30</v>
      </c>
      <c r="F62" s="25"/>
      <c r="G62" s="25"/>
      <c r="H62" s="26"/>
      <c r="I62" s="17"/>
      <c r="J62" s="18"/>
      <c r="K62" s="18"/>
      <c r="L62" s="19"/>
      <c r="M62" s="20" t="s">
        <v>32</v>
      </c>
      <c r="N62" s="21">
        <v>3</v>
      </c>
    </row>
    <row r="63" spans="1:14" ht="14.1" customHeight="1">
      <c r="A63" s="35" t="s">
        <v>121</v>
      </c>
      <c r="B63" s="11" t="s">
        <v>42</v>
      </c>
      <c r="C63" s="45" t="s">
        <v>122</v>
      </c>
      <c r="D63" s="46">
        <f t="shared" ref="D63:D68" si="8">SUM(E63:L63)</f>
        <v>30</v>
      </c>
      <c r="E63" s="24">
        <v>15</v>
      </c>
      <c r="F63" s="25"/>
      <c r="G63" s="25">
        <v>15</v>
      </c>
      <c r="H63" s="26"/>
      <c r="I63" s="17"/>
      <c r="J63" s="18"/>
      <c r="K63" s="18"/>
      <c r="L63" s="19"/>
      <c r="M63" s="20" t="s">
        <v>26</v>
      </c>
      <c r="N63" s="47">
        <v>2</v>
      </c>
    </row>
    <row r="64" spans="1:14" ht="14.1" customHeight="1">
      <c r="A64" s="35" t="s">
        <v>123</v>
      </c>
      <c r="B64" s="11" t="s">
        <v>111</v>
      </c>
      <c r="C64" s="45" t="s">
        <v>124</v>
      </c>
      <c r="D64" s="46">
        <f>SUM(E64:L64)</f>
        <v>20</v>
      </c>
      <c r="E64" s="24"/>
      <c r="F64" s="25"/>
      <c r="G64" s="25"/>
      <c r="H64" s="26">
        <v>20</v>
      </c>
      <c r="I64" s="17"/>
      <c r="J64" s="18"/>
      <c r="K64" s="18"/>
      <c r="L64" s="19"/>
      <c r="M64" s="20" t="s">
        <v>26</v>
      </c>
      <c r="N64" s="47">
        <v>2</v>
      </c>
    </row>
    <row r="65" spans="1:1005" ht="14.1" customHeight="1">
      <c r="A65" s="35" t="s">
        <v>125</v>
      </c>
      <c r="B65" s="11" t="s">
        <v>111</v>
      </c>
      <c r="C65" s="45" t="s">
        <v>126</v>
      </c>
      <c r="D65" s="46">
        <f t="shared" si="8"/>
        <v>30</v>
      </c>
      <c r="E65" s="24"/>
      <c r="F65" s="25"/>
      <c r="G65" s="25"/>
      <c r="H65" s="26">
        <v>30</v>
      </c>
      <c r="I65" s="17"/>
      <c r="J65" s="18"/>
      <c r="K65" s="18"/>
      <c r="L65" s="19"/>
      <c r="M65" s="20" t="s">
        <v>26</v>
      </c>
      <c r="N65" s="47">
        <v>1</v>
      </c>
    </row>
    <row r="66" spans="1:1005" ht="14.1" customHeight="1">
      <c r="A66" s="44"/>
      <c r="B66" s="11" t="s">
        <v>111</v>
      </c>
      <c r="C66" s="45" t="s">
        <v>127</v>
      </c>
      <c r="D66" s="46">
        <f>SUM(E66:L66)</f>
        <v>0</v>
      </c>
      <c r="E66" s="24"/>
      <c r="F66" s="25"/>
      <c r="G66" s="25"/>
      <c r="H66" s="26"/>
      <c r="I66" s="17"/>
      <c r="J66" s="18"/>
      <c r="K66" s="18"/>
      <c r="L66" s="19"/>
      <c r="M66" s="20" t="s">
        <v>32</v>
      </c>
      <c r="N66" s="47">
        <v>12</v>
      </c>
    </row>
    <row r="67" spans="1:1005" ht="13.95" customHeight="1">
      <c r="A67" s="44"/>
      <c r="B67" s="11" t="s">
        <v>101</v>
      </c>
      <c r="C67" s="73" t="s">
        <v>102</v>
      </c>
      <c r="D67" s="74">
        <f>SUM(E67:L67)</f>
        <v>30</v>
      </c>
      <c r="E67" s="75"/>
      <c r="F67" s="76"/>
      <c r="G67" s="76"/>
      <c r="H67" s="77">
        <v>30</v>
      </c>
      <c r="I67" s="85"/>
      <c r="J67" s="86"/>
      <c r="K67" s="86"/>
      <c r="L67" s="87"/>
      <c r="M67" s="88" t="s">
        <v>47</v>
      </c>
      <c r="N67" s="54">
        <v>3</v>
      </c>
    </row>
    <row r="68" spans="1:1005" ht="44.4" customHeight="1">
      <c r="A68" s="35" t="s">
        <v>128</v>
      </c>
      <c r="B68" s="11" t="s">
        <v>42</v>
      </c>
      <c r="C68" s="89" t="s">
        <v>129</v>
      </c>
      <c r="D68" s="90">
        <f t="shared" si="8"/>
        <v>30</v>
      </c>
      <c r="E68" s="91"/>
      <c r="F68" s="92"/>
      <c r="G68" s="92"/>
      <c r="H68" s="93">
        <v>30</v>
      </c>
      <c r="I68" s="94"/>
      <c r="J68" s="95"/>
      <c r="K68" s="95"/>
      <c r="L68" s="96"/>
      <c r="M68" s="97" t="s">
        <v>32</v>
      </c>
      <c r="N68" s="98">
        <v>3</v>
      </c>
    </row>
    <row r="69" spans="1:1005" ht="14.1" customHeight="1">
      <c r="A69" s="56"/>
      <c r="B69" s="99"/>
      <c r="C69" s="58"/>
      <c r="D69" s="59">
        <f t="shared" ref="D69:L69" si="9">SUM(D62:D68)</f>
        <v>170</v>
      </c>
      <c r="E69" s="60">
        <f t="shared" si="9"/>
        <v>45</v>
      </c>
      <c r="F69" s="61">
        <f t="shared" si="9"/>
        <v>0</v>
      </c>
      <c r="G69" s="61">
        <f t="shared" si="9"/>
        <v>15</v>
      </c>
      <c r="H69" s="62">
        <f t="shared" si="9"/>
        <v>110</v>
      </c>
      <c r="I69" s="60">
        <f t="shared" si="9"/>
        <v>0</v>
      </c>
      <c r="J69" s="61">
        <f t="shared" si="9"/>
        <v>0</v>
      </c>
      <c r="K69" s="61">
        <f t="shared" si="9"/>
        <v>0</v>
      </c>
      <c r="L69" s="62">
        <f t="shared" si="9"/>
        <v>0</v>
      </c>
      <c r="M69" s="63"/>
      <c r="N69" s="64">
        <f>SUM(N62:N68)</f>
        <v>26</v>
      </c>
    </row>
    <row r="70" spans="1:1005" ht="14.1" customHeight="1">
      <c r="A70" s="56"/>
      <c r="B70" s="99"/>
      <c r="C70" s="100" t="s">
        <v>130</v>
      </c>
      <c r="D70" s="101">
        <f>SUM(D69,D60,D46,D30)</f>
        <v>2359</v>
      </c>
      <c r="E70" s="102"/>
      <c r="F70" s="103"/>
      <c r="G70" s="103"/>
      <c r="H70" s="104"/>
      <c r="I70" s="102"/>
      <c r="J70" s="103"/>
      <c r="K70" s="103"/>
      <c r="L70" s="104"/>
      <c r="M70" s="105"/>
      <c r="N70" s="106">
        <f>SUM(N30,N46,N60,N69)</f>
        <v>210</v>
      </c>
    </row>
    <row r="71" spans="1:1005" ht="11.4" customHeight="1">
      <c r="C71" s="109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</row>
    <row r="72" spans="1:1005" ht="27" customHeight="1">
      <c r="A72" s="111"/>
      <c r="B72" s="112"/>
      <c r="C72" s="115" t="s">
        <v>131</v>
      </c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</row>
    <row r="73" spans="1:1005" ht="18" customHeight="1">
      <c r="A73" s="111"/>
      <c r="B73" s="112"/>
      <c r="C73" s="115" t="s">
        <v>132</v>
      </c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</row>
    <row r="74" spans="1:1005" ht="18" customHeight="1">
      <c r="A74" s="111"/>
      <c r="B74" s="112"/>
      <c r="C74" s="119" t="s">
        <v>133</v>
      </c>
      <c r="D74" s="119"/>
      <c r="E74" s="119"/>
      <c r="F74" s="119"/>
      <c r="G74" s="119"/>
      <c r="H74" s="119"/>
      <c r="I74" s="119"/>
      <c r="J74" s="119"/>
      <c r="K74" s="119"/>
      <c r="L74" s="119"/>
      <c r="M74" s="119"/>
      <c r="N74" s="119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</row>
    <row r="75" spans="1:1005" ht="20.399999999999999" customHeight="1">
      <c r="A75" s="111"/>
      <c r="B75" s="112"/>
      <c r="C75" s="119" t="s">
        <v>134</v>
      </c>
      <c r="D75" s="120"/>
      <c r="E75" s="120"/>
      <c r="F75" s="120"/>
      <c r="G75" s="120"/>
      <c r="H75" s="120"/>
      <c r="I75" s="120"/>
      <c r="J75" s="120"/>
      <c r="K75" s="120"/>
      <c r="L75" s="120"/>
      <c r="M75" s="120"/>
      <c r="N75" s="120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</row>
    <row r="76" spans="1:1005" ht="49.2" customHeight="1">
      <c r="A76" s="111"/>
      <c r="B76" s="112"/>
      <c r="C76" s="115" t="s">
        <v>135</v>
      </c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</row>
    <row r="77" spans="1:1005" ht="15.6" customHeight="1">
      <c r="A77" s="111"/>
      <c r="B77" s="112"/>
      <c r="C77" s="115" t="s">
        <v>136</v>
      </c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</row>
    <row r="78" spans="1:1005" ht="47.4" customHeight="1">
      <c r="A78" s="111"/>
      <c r="B78" s="112"/>
      <c r="C78" s="115" t="s">
        <v>137</v>
      </c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</row>
    <row r="79" spans="1:1005" ht="16.2" customHeight="1">
      <c r="A79" s="111"/>
      <c r="B79" s="112"/>
      <c r="C79" s="113" t="s">
        <v>138</v>
      </c>
      <c r="D79" s="113"/>
      <c r="E79" s="113"/>
      <c r="F79" s="113"/>
      <c r="G79" s="113"/>
      <c r="H79" s="113"/>
      <c r="I79" s="113"/>
      <c r="J79" s="113"/>
      <c r="K79" s="113"/>
      <c r="L79" s="113"/>
      <c r="M79" s="113"/>
      <c r="N79" s="113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</row>
    <row r="80" spans="1:1005" ht="16.2" customHeight="1">
      <c r="A80" s="111"/>
      <c r="B80" s="112"/>
      <c r="C80" s="113"/>
      <c r="D80" s="113"/>
      <c r="E80" s="113"/>
      <c r="F80" s="113"/>
      <c r="G80" s="113"/>
      <c r="H80" s="113"/>
      <c r="I80" s="113"/>
      <c r="J80" s="113"/>
      <c r="K80" s="113"/>
      <c r="L80" s="113"/>
      <c r="M80" s="113"/>
      <c r="N80" s="113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</row>
    <row r="81" spans="1:1005" ht="14.1" customHeight="1">
      <c r="A81" s="2" t="s">
        <v>139</v>
      </c>
      <c r="B81" s="3"/>
      <c r="C81" s="114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</row>
    <row r="82" spans="1:1005" ht="14.1" customHeight="1">
      <c r="A82" s="2"/>
      <c r="B82" s="3"/>
      <c r="C82" s="114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</row>
    <row r="83" spans="1:1005" ht="14.1" customHeight="1">
      <c r="A83" s="2"/>
      <c r="B83" s="3"/>
      <c r="C83" s="114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</row>
    <row r="84" spans="1:1005" ht="14.1" customHeight="1">
      <c r="A84" s="2"/>
      <c r="B84" s="3"/>
      <c r="C84" s="114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</row>
    <row r="85" spans="1:1005" ht="14.1" customHeight="1">
      <c r="A85" s="2"/>
      <c r="B85" s="3"/>
      <c r="C85" s="114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</row>
    <row r="86" spans="1:1005" ht="14.1" customHeight="1">
      <c r="A86" s="2"/>
      <c r="B86" s="3"/>
      <c r="C86" s="114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</row>
    <row r="87" spans="1:1005" ht="14.1" customHeight="1">
      <c r="A87" s="2"/>
      <c r="B87" s="3"/>
      <c r="C87" s="114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</row>
    <row r="88" spans="1:1005" ht="14.1" customHeight="1">
      <c r="A88" s="2"/>
      <c r="B88" s="3"/>
      <c r="C88" s="114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</row>
    <row r="89" spans="1:1005" ht="14.1" customHeight="1">
      <c r="A89" s="2"/>
      <c r="B89" s="3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</row>
    <row r="90" spans="1:1005" ht="14.1" customHeight="1">
      <c r="A90" s="2"/>
      <c r="B90" s="3"/>
      <c r="C90" s="114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</row>
    <row r="91" spans="1:1005" ht="14.1" customHeight="1">
      <c r="A91" s="2"/>
      <c r="B91" s="3"/>
      <c r="C91" s="114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</row>
    <row r="92" spans="1:1005" ht="14.1" customHeight="1">
      <c r="A92" s="2"/>
      <c r="B92" s="3"/>
      <c r="C92" s="114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</row>
    <row r="93" spans="1:1005" ht="28.95" customHeight="1">
      <c r="A93" s="2"/>
      <c r="B93" s="3"/>
      <c r="C93" s="3" t="s">
        <v>7</v>
      </c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</row>
    <row r="94" spans="1:1005" ht="9.6" customHeight="1"/>
  </sheetData>
  <mergeCells count="31">
    <mergeCell ref="C6:N6"/>
    <mergeCell ref="A1:N1"/>
    <mergeCell ref="A2:N2"/>
    <mergeCell ref="A3:N3"/>
    <mergeCell ref="A4:N4"/>
    <mergeCell ref="C5:N5"/>
    <mergeCell ref="C47:N47"/>
    <mergeCell ref="C7:N7"/>
    <mergeCell ref="D8:N8"/>
    <mergeCell ref="D9:N9"/>
    <mergeCell ref="A10:N10"/>
    <mergeCell ref="A11:A13"/>
    <mergeCell ref="B11:B13"/>
    <mergeCell ref="C11:C13"/>
    <mergeCell ref="D11:L11"/>
    <mergeCell ref="M11:M13"/>
    <mergeCell ref="N11:N13"/>
    <mergeCell ref="D12:D13"/>
    <mergeCell ref="E12:H12"/>
    <mergeCell ref="I12:L12"/>
    <mergeCell ref="C14:N14"/>
    <mergeCell ref="C31:N31"/>
    <mergeCell ref="C77:N77"/>
    <mergeCell ref="C78:N78"/>
    <mergeCell ref="D93:N93"/>
    <mergeCell ref="C61:N61"/>
    <mergeCell ref="C72:N72"/>
    <mergeCell ref="C73:N73"/>
    <mergeCell ref="C74:N74"/>
    <mergeCell ref="C75:N75"/>
    <mergeCell ref="C76:N76"/>
  </mergeCells>
  <hyperlinks>
    <hyperlink ref="A54" r:id="rId1" xr:uid="{92E4865E-F033-429E-A62A-C0D35D564B5C}"/>
    <hyperlink ref="A33" r:id="rId2" display="FOG3" xr:uid="{67EDD789-E6F5-48E5-98EB-5443BD3A6EED}"/>
    <hyperlink ref="A36" r:id="rId3" xr:uid="{F360DB24-EC9C-4FCA-9F8B-FAF4AB3F2145}"/>
    <hyperlink ref="A15" r:id="rId4" display="9001-e5BHP" xr:uid="{129682AC-0E54-4D07-9B31-60C9E59807C8}"/>
    <hyperlink ref="A16" r:id="rId5" xr:uid="{A02F6612-7E57-4B45-8B00-B4FBC1775221}"/>
    <hyperlink ref="A17" r:id="rId6" xr:uid="{E6B3AD4B-E25A-4EE9-BD28-35757D365DB6}"/>
    <hyperlink ref="A18" r:id="rId7" xr:uid="{76BEB54D-60E4-44A9-88AA-1BFF4A70B7B4}"/>
    <hyperlink ref="A19" r:id="rId8" xr:uid="{ACE32B2E-E2F7-46D9-8E2C-924E78706458}"/>
    <hyperlink ref="A20" r:id="rId9" xr:uid="{66BE9596-8C3F-409D-AFC6-442E09199756}"/>
    <hyperlink ref="A21" r:id="rId10" xr:uid="{150A158A-3CE4-4E59-9835-41892E8D4572}"/>
    <hyperlink ref="A22" r:id="rId11" xr:uid="{3C14610E-5EE9-45A1-887E-A07A09FC530A}"/>
    <hyperlink ref="A23" r:id="rId12" display="9001-5BHP-R-3" xr:uid="{B7414870-D762-4091-A1DD-38C17E5A181C}"/>
    <hyperlink ref="A24" r:id="rId13" xr:uid="{3C122107-03C9-4696-A19D-A5BAFA44D6FF}"/>
    <hyperlink ref="A25" r:id="rId14" xr:uid="{98B389A5-8F49-4CFE-8139-F1A3CFB8259D}"/>
    <hyperlink ref="A26" r:id="rId15" xr:uid="{0D2C2779-25C8-4B0D-8BBA-1A302C76C711}"/>
    <hyperlink ref="A28" r:id="rId16" xr:uid="{D7DF44ED-81A4-4E18-B167-C711A3A53A0B}"/>
    <hyperlink ref="A27" r:id="rId17" xr:uid="{7AE5AAA8-78A5-4A91-804E-828698FEEED6}"/>
    <hyperlink ref="A29" r:id="rId18" xr:uid="{E372A0C3-4C49-4071-957D-1A488C3A3A09}"/>
    <hyperlink ref="A40" r:id="rId19" xr:uid="{A337D310-8EC2-4CF7-942E-511FD7CFC6B8}"/>
    <hyperlink ref="A43" r:id="rId20" xr:uid="{33F4092F-FF00-4767-8B2A-E1EEE46CC57C}"/>
    <hyperlink ref="A37" r:id="rId21" xr:uid="{C2327629-67D3-4413-BD2E-B79E8997C0FA}"/>
    <hyperlink ref="A38" r:id="rId22" xr:uid="{018BFD98-CB16-4022-ADC8-31F9431875E6}"/>
    <hyperlink ref="A44" r:id="rId23" xr:uid="{3F52EFCE-7431-4C2B-BDF4-3BC4F3E8E25E}"/>
    <hyperlink ref="A45" r:id="rId24" xr:uid="{6E3D5DEB-AE3A-47B6-84E6-4066C644E9C2}"/>
    <hyperlink ref="A49" r:id="rId25" xr:uid="{87B39DB8-FAB8-4FCC-AD92-DE9D78FFD14F}"/>
    <hyperlink ref="A58" r:id="rId26" xr:uid="{BCA85D3C-8EAD-4F63-A172-B784C0279F9C}"/>
    <hyperlink ref="A59" r:id="rId27" xr:uid="{9E706DDF-D323-4709-A808-46D00F02CBCC}"/>
    <hyperlink ref="A57" r:id="rId28" xr:uid="{7B5E302D-4039-48F9-915A-9CB979E90E2D}"/>
    <hyperlink ref="A63" r:id="rId29" xr:uid="{6A901FA1-5362-490B-9F3B-C8CB4D7BBF58}"/>
    <hyperlink ref="A65" r:id="rId30" xr:uid="{DB95EDA9-FB0F-4085-AAEE-E303B0E2A878}"/>
    <hyperlink ref="A64" r:id="rId31" xr:uid="{92D4C21C-DAEC-434E-9318-B1D4706B6A8B}"/>
    <hyperlink ref="A68" r:id="rId32" xr:uid="{42F77176-E278-497B-AF45-6EE8FA147C43}"/>
    <hyperlink ref="A39" r:id="rId33" xr:uid="{D0C4493D-9001-4D96-8926-68FC5C0A8DD3}"/>
  </hyperlinks>
  <printOptions horizontalCentered="1"/>
  <pageMargins left="0.39370078740157483" right="0.39370078740157483" top="0.39370078740157483" bottom="0" header="0" footer="0.39370078740157483"/>
  <pageSetup paperSize="9" fitToHeight="0" orientation="landscape" horizontalDpi="300" verticalDpi="300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26-27_FTs1_FOT</vt:lpstr>
      <vt:lpstr>'26-27_FTs1_FOT'!Obszar_wydruku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Gorczyńska</dc:creator>
  <cp:lastModifiedBy>Iwona Gorczyńska</cp:lastModifiedBy>
  <dcterms:created xsi:type="dcterms:W3CDTF">2026-09-27T18:04:52Z</dcterms:created>
  <dcterms:modified xsi:type="dcterms:W3CDTF">2026-09-27T18:13:53Z</dcterms:modified>
</cp:coreProperties>
</file>