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ekanskie-IGorczynska\!!!_Dokumentacja_kierunkow_!!!\!Dokumentacja_kierunkow_WFAiIS_UMK_2026-27\2026-27_Siatki_na_www\"/>
    </mc:Choice>
  </mc:AlternateContent>
  <xr:revisionPtr revIDLastSave="0" documentId="13_ncr:1_{416B9A5C-83CB-4727-B69F-43C6F16B7D83}" xr6:coauthVersionLast="47" xr6:coauthVersionMax="47" xr10:uidLastSave="{00000000-0000-0000-0000-000000000000}"/>
  <bookViews>
    <workbookView xWindow="-108" yWindow="-108" windowWidth="23256" windowHeight="12456" xr2:uid="{26FF802A-034F-49D0-84EF-7FA536E7DED7}"/>
  </bookViews>
  <sheets>
    <sheet name="26-27_FTs1_BIO" sheetId="1" r:id="rId1"/>
  </sheets>
  <definedNames>
    <definedName name="_xlnm.Print_Area" localSheetId="0">'26-27_FTs1_BIO'!$A$1:$N$98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2" i="1" l="1"/>
  <c r="L72" i="1"/>
  <c r="K72" i="1"/>
  <c r="J72" i="1"/>
  <c r="I72" i="1"/>
  <c r="H72" i="1"/>
  <c r="G72" i="1"/>
  <c r="F72" i="1"/>
  <c r="E72" i="1"/>
  <c r="D71" i="1"/>
  <c r="D70" i="1"/>
  <c r="D69" i="1"/>
  <c r="D68" i="1"/>
  <c r="D67" i="1"/>
  <c r="D66" i="1"/>
  <c r="D65" i="1"/>
  <c r="D72" i="1" s="1"/>
  <c r="N63" i="1"/>
  <c r="N73" i="1" s="1"/>
  <c r="L63" i="1"/>
  <c r="K63" i="1"/>
  <c r="J63" i="1"/>
  <c r="I63" i="1"/>
  <c r="H63" i="1"/>
  <c r="G63" i="1"/>
  <c r="F63" i="1"/>
  <c r="E63" i="1"/>
  <c r="D62" i="1"/>
  <c r="D61" i="1"/>
  <c r="D60" i="1"/>
  <c r="D59" i="1"/>
  <c r="D58" i="1"/>
  <c r="D57" i="1"/>
  <c r="D56" i="1"/>
  <c r="D55" i="1"/>
  <c r="D54" i="1"/>
  <c r="D53" i="1"/>
  <c r="D52" i="1"/>
  <c r="D63" i="1" s="1"/>
  <c r="D51" i="1"/>
  <c r="D50" i="1"/>
  <c r="N48" i="1"/>
  <c r="L48" i="1"/>
  <c r="K48" i="1"/>
  <c r="J48" i="1"/>
  <c r="I48" i="1"/>
  <c r="H48" i="1"/>
  <c r="G48" i="1"/>
  <c r="F48" i="1"/>
  <c r="E48" i="1"/>
  <c r="D46" i="1"/>
  <c r="D45" i="1"/>
  <c r="D44" i="1"/>
  <c r="D43" i="1"/>
  <c r="D42" i="1"/>
  <c r="D41" i="1"/>
  <c r="D39" i="1"/>
  <c r="D38" i="1"/>
  <c r="D37" i="1"/>
  <c r="D36" i="1"/>
  <c r="D35" i="1"/>
  <c r="D34" i="1"/>
  <c r="D33" i="1"/>
  <c r="N31" i="1"/>
  <c r="L31" i="1"/>
  <c r="K31" i="1"/>
  <c r="J31" i="1"/>
  <c r="I31" i="1"/>
  <c r="H31" i="1"/>
  <c r="G31" i="1"/>
  <c r="F31" i="1"/>
  <c r="E31" i="1"/>
  <c r="D30" i="1"/>
  <c r="D29" i="1"/>
  <c r="D31" i="1" s="1"/>
  <c r="D28" i="1"/>
  <c r="D27" i="1"/>
  <c r="D26" i="1"/>
  <c r="D25" i="1"/>
  <c r="D24" i="1"/>
  <c r="D23" i="1"/>
  <c r="D22" i="1"/>
  <c r="D21" i="1"/>
  <c r="D20" i="1"/>
  <c r="D19" i="1"/>
  <c r="D18" i="1"/>
  <c r="D17" i="1"/>
  <c r="D48" i="1" l="1"/>
  <c r="D73" i="1"/>
</calcChain>
</file>

<file path=xl/sharedStrings.xml><?xml version="1.0" encoding="utf-8"?>
<sst xmlns="http://schemas.openxmlformats.org/spreadsheetml/2006/main" count="234" uniqueCount="141">
  <si>
    <t>SIATKA GODZIN</t>
  </si>
  <si>
    <t>Cykl kształcenia rozpoczynający się w roku akademickim 2026/2027</t>
  </si>
  <si>
    <r>
      <t>kierunek:  FIZYKA TECHNICZNA</t>
    </r>
    <r>
      <rPr>
        <sz val="11"/>
        <color rgb="FF000000"/>
        <rFont val="Calibri"/>
        <family val="2"/>
      </rPr>
      <t>, studia stacjonarne, 3,5-letnie, 1-stopnia, inżynierskie</t>
    </r>
  </si>
  <si>
    <r>
      <t xml:space="preserve">ścieżka: </t>
    </r>
    <r>
      <rPr>
        <b/>
        <sz val="11"/>
        <color rgb="FFFF0000"/>
        <rFont val="Calibri"/>
        <family val="2"/>
      </rPr>
      <t>biofizyka</t>
    </r>
  </si>
  <si>
    <t>Imię i nazwisko:</t>
  </si>
  <si>
    <t>Numer indeksu:</t>
  </si>
  <si>
    <t>Data i podpis:</t>
  </si>
  <si>
    <t xml:space="preserve">Data i podpis Koordynatora kierunku: </t>
  </si>
  <si>
    <t xml:space="preserve">Data i podpis Prodziekana ds. Kształcenia: </t>
  </si>
  <si>
    <t>KOD</t>
  </si>
  <si>
    <t>NAZWA PRZEDMIOTU</t>
  </si>
  <si>
    <t>GODZINY ZAJĘĆ</t>
  </si>
  <si>
    <t>FORMA ZAL.</t>
  </si>
  <si>
    <t>ECTS</t>
  </si>
  <si>
    <t>razem</t>
  </si>
  <si>
    <t>sem. zimowy</t>
  </si>
  <si>
    <t>sem. letni</t>
  </si>
  <si>
    <t>wyk.</t>
  </si>
  <si>
    <t>ćwicz.</t>
  </si>
  <si>
    <t>labor.</t>
  </si>
  <si>
    <t>inne</t>
  </si>
  <si>
    <t>0800-…</t>
  </si>
  <si>
    <t>I ROK                 2026/27</t>
  </si>
  <si>
    <t>9001-eBHP</t>
  </si>
  <si>
    <t>BHP</t>
  </si>
  <si>
    <t>BHP (szkolenie ogólne)</t>
  </si>
  <si>
    <t>Z</t>
  </si>
  <si>
    <t>WDOS</t>
  </si>
  <si>
    <t>Wprowadzenie do studiowania</t>
  </si>
  <si>
    <t>MAT1</t>
  </si>
  <si>
    <t>BM</t>
  </si>
  <si>
    <t>Matematyka 1</t>
  </si>
  <si>
    <t>E</t>
  </si>
  <si>
    <t>FIZNAS</t>
  </si>
  <si>
    <t>BF</t>
  </si>
  <si>
    <t>Fizyka wokół nas</t>
  </si>
  <si>
    <t>PRACEL</t>
  </si>
  <si>
    <t>BL</t>
  </si>
  <si>
    <t>Pracownia elementarna</t>
  </si>
  <si>
    <t>PPROPYTH</t>
  </si>
  <si>
    <t>Podstawy programowania w Pythonie</t>
  </si>
  <si>
    <t>OPA</t>
  </si>
  <si>
    <t>BSH</t>
  </si>
  <si>
    <t>Ochrona praw autorskich</t>
  </si>
  <si>
    <t>BER</t>
  </si>
  <si>
    <r>
      <t>Blok zajęć elementarnych lub rozszerzonych</t>
    </r>
    <r>
      <rPr>
        <vertAlign val="superscript"/>
        <sz val="10"/>
        <color rgb="FF000000"/>
        <rFont val="Calibri"/>
        <family val="2"/>
      </rPr>
      <t>2,3</t>
    </r>
  </si>
  <si>
    <t>Z/E</t>
  </si>
  <si>
    <t>9001-BHP-R-3</t>
  </si>
  <si>
    <t>BHP (szkolenie rozszczerzone)</t>
  </si>
  <si>
    <t>MAT2</t>
  </si>
  <si>
    <t>Matematyka 2</t>
  </si>
  <si>
    <t>ALGLIN</t>
  </si>
  <si>
    <t>Algebra liniowa</t>
  </si>
  <si>
    <t>STRAPRAW</t>
  </si>
  <si>
    <t>Statystyka i rachunek prawdopodobieństwa</t>
  </si>
  <si>
    <t>FOA</t>
  </si>
  <si>
    <r>
      <t>Fizyka ogólna A / General Physics A</t>
    </r>
    <r>
      <rPr>
        <vertAlign val="superscript"/>
        <sz val="10"/>
        <color rgb="FF000000"/>
        <rFont val="Calibri"/>
        <family val="2"/>
      </rPr>
      <t>1</t>
    </r>
  </si>
  <si>
    <t>MENUSCI</t>
  </si>
  <si>
    <t>Metody numeryczne dla nauk ścisłych</t>
  </si>
  <si>
    <t>RYSCAD</t>
  </si>
  <si>
    <t>BI</t>
  </si>
  <si>
    <t>Rysunek techniczny i modelowanie 3D w CAD</t>
  </si>
  <si>
    <t>0800- ….</t>
  </si>
  <si>
    <t>II ROK                  2027/28</t>
  </si>
  <si>
    <t>MAT3</t>
  </si>
  <si>
    <t>Matematyka 3</t>
  </si>
  <si>
    <t>FOB</t>
  </si>
  <si>
    <r>
      <t>Fizyka ogólna B / General Physics B</t>
    </r>
    <r>
      <rPr>
        <vertAlign val="superscript"/>
        <sz val="10"/>
        <color rgb="FF000000"/>
        <rFont val="Calibri"/>
        <family val="2"/>
      </rPr>
      <t>1</t>
    </r>
  </si>
  <si>
    <t>POBIOFIZ</t>
  </si>
  <si>
    <t>Podstawy biofizyki</t>
  </si>
  <si>
    <t>PRACBIOFIZ</t>
  </si>
  <si>
    <t>Pracownia biofizyki</t>
  </si>
  <si>
    <t>LABSPECFIZ</t>
  </si>
  <si>
    <r>
      <t>Laboratoria specjalistyczne fizyki</t>
    </r>
    <r>
      <rPr>
        <vertAlign val="superscript"/>
        <sz val="10"/>
        <color rgb="FF000000"/>
        <rFont val="Calibri"/>
        <family val="2"/>
      </rPr>
      <t>1</t>
    </r>
  </si>
  <si>
    <t>LabVIEW</t>
  </si>
  <si>
    <t>Kurs LabVIEW</t>
  </si>
  <si>
    <t>3600-2ZEN-FITCH-060Z</t>
  </si>
  <si>
    <t>JO</t>
  </si>
  <si>
    <t xml:space="preserve">J.angielski dla nauk technicznych cz.1 lub </t>
  </si>
  <si>
    <t>3600-2ZEN-FISCI-060Z</t>
  </si>
  <si>
    <t>J.angielski dla nauk ścisłych cz.2</t>
  </si>
  <si>
    <t>PRACFIZ1</t>
  </si>
  <si>
    <r>
      <t>Pracownia fizyczna 1 / Physics Laboratory 1</t>
    </r>
    <r>
      <rPr>
        <vertAlign val="superscript"/>
        <sz val="10"/>
        <color rgb="FF000000"/>
        <rFont val="Calibri"/>
        <family val="2"/>
      </rPr>
      <t>1</t>
    </r>
  </si>
  <si>
    <t>5700-ALL</t>
  </si>
  <si>
    <t>WF</t>
  </si>
  <si>
    <t>BU</t>
  </si>
  <si>
    <r>
      <t>Uzupełniające przedmioty z fizyki</t>
    </r>
    <r>
      <rPr>
        <vertAlign val="superscript"/>
        <sz val="10"/>
        <color rgb="FF000000"/>
        <rFont val="Calibri"/>
        <family val="2"/>
      </rPr>
      <t>3,4,6</t>
    </r>
  </si>
  <si>
    <t>FOC</t>
  </si>
  <si>
    <r>
      <t>Fizyka ogólna C / General Physics C</t>
    </r>
    <r>
      <rPr>
        <vertAlign val="superscript"/>
        <sz val="10"/>
        <color rgb="FF000000"/>
        <rFont val="Calibri"/>
        <family val="2"/>
      </rPr>
      <t>1</t>
    </r>
  </si>
  <si>
    <t>FK1</t>
  </si>
  <si>
    <t>Fizyka kwantowa 1</t>
  </si>
  <si>
    <t>3600-2LEN-FITCH-060E</t>
  </si>
  <si>
    <t>3600-2LEN-FISCI-060E</t>
  </si>
  <si>
    <t>III ROK                2028/29</t>
  </si>
  <si>
    <t>FIWELDO</t>
  </si>
  <si>
    <t>Fizyka współczesna z elementami dozymetrii</t>
  </si>
  <si>
    <t>TECHSPEK</t>
  </si>
  <si>
    <t>Techniki spektroskopowe</t>
  </si>
  <si>
    <t>POEL</t>
  </si>
  <si>
    <t>Podstawy elektroniki</t>
  </si>
  <si>
    <t>OPTGEO</t>
  </si>
  <si>
    <r>
      <t>Optyka geometryczna / Geometrical Optics</t>
    </r>
    <r>
      <rPr>
        <vertAlign val="superscript"/>
        <sz val="10"/>
        <color rgb="FF000000"/>
        <rFont val="Calibri"/>
        <family val="2"/>
      </rPr>
      <t>1</t>
    </r>
  </si>
  <si>
    <t>PRAPROFIZ</t>
  </si>
  <si>
    <r>
      <t>Pracownia projektów fizycznych / Phisical Projects Laboratory</t>
    </r>
    <r>
      <rPr>
        <vertAlign val="superscript"/>
        <sz val="10"/>
        <color rgb="FF000000"/>
        <rFont val="Calibri"/>
        <family val="2"/>
      </rPr>
      <t>1</t>
    </r>
  </si>
  <si>
    <t>BD</t>
  </si>
  <si>
    <r>
      <t>Przedmioty do wyboru dla  FT s1</t>
    </r>
    <r>
      <rPr>
        <vertAlign val="superscript"/>
        <sz val="11"/>
        <rFont val="Calibri"/>
        <family val="2"/>
      </rPr>
      <t>3,4,6</t>
    </r>
  </si>
  <si>
    <r>
      <t>Przedmioty inżynierskie do wyboru dla FT s1i</t>
    </r>
    <r>
      <rPr>
        <vertAlign val="superscript"/>
        <sz val="11"/>
        <rFont val="Calibri"/>
        <family val="2"/>
      </rPr>
      <t>3,4,6</t>
    </r>
  </si>
  <si>
    <t>TELAS</t>
  </si>
  <si>
    <t>Techniki laserowe</t>
  </si>
  <si>
    <t>MIKOPT</t>
  </si>
  <si>
    <t>Mikroskopia optyczna</t>
  </si>
  <si>
    <t>PROSINŻ</t>
  </si>
  <si>
    <t>PD</t>
  </si>
  <si>
    <t>Proseminarium  inżynierskie</t>
  </si>
  <si>
    <t>PRACINŻ-1</t>
  </si>
  <si>
    <t>Pracownia inżynierska 1</t>
  </si>
  <si>
    <t>PRAKTI</t>
  </si>
  <si>
    <t>PR</t>
  </si>
  <si>
    <t>Praktyka inżynierska (4 tygodnie, 120 h)</t>
  </si>
  <si>
    <t>IV ROK               2029/30</t>
  </si>
  <si>
    <t>TOBIO</t>
  </si>
  <si>
    <t>Techniki obrazowania biomedycznego</t>
  </si>
  <si>
    <t>PPRZED</t>
  </si>
  <si>
    <t>Podstawy przedsiębiorczości</t>
  </si>
  <si>
    <t>SEMINŻ</t>
  </si>
  <si>
    <r>
      <t>Seminarium inżynierskie / Engineering Diploma Seminar</t>
    </r>
    <r>
      <rPr>
        <vertAlign val="superscript"/>
        <sz val="10"/>
        <color rgb="FF000000"/>
        <rFont val="Calibri"/>
        <family val="2"/>
      </rPr>
      <t>1</t>
    </r>
  </si>
  <si>
    <t>PRACINŻ-2</t>
  </si>
  <si>
    <t>Pracownia inżynierska 2</t>
  </si>
  <si>
    <t>Praca inżynierska</t>
  </si>
  <si>
    <t>0000-OG</t>
  </si>
  <si>
    <r>
      <t>Przedmioty ogólnouniwersyteckie do wyboru</t>
    </r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</rPr>
      <t xml:space="preserve">
UWAGA! Obowiązek wyboru przedmiotów z obszaru nauk społecznych lub humanistycznych.</t>
    </r>
  </si>
  <si>
    <t>Razem:</t>
  </si>
  <si>
    <t>Wszystkie seminaria, ćwiczenia, konwersatoria,  laboratoria i pracownie podlegają zaliczeniu na ocenę (za wyjątkiem Wprowadzenia do studiowania, BHP, WF).</t>
  </si>
  <si>
    <t>Z przyczyn organizacyjnych kolejność przedmiotów w semestrach w ramach jednego roku akademickiego może ulegać zmianom</t>
  </si>
  <si>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Zajęcia mogą odbywać się w języku polskim lub w języku angielskim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</si>
  <si>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Rozłożenie ECTS między semestrami do wyboru przedmiotów.</t>
    </r>
  </si>
  <si>
    <r>
      <rPr>
        <vertAlign val="super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238"/>
      </rPr>
      <t xml:space="preserve"> Przedmioty z listy ogłaszanej corocznie. Zajęcia rozliczane wg punktów ECTS. Rozkład ECTS między semestrami w danym roku akademickim zależy od wyboru przedmiotów. Liczba godzin podana szacunkowo; rzeczywista liczba godzin, forma zajęć oraz forma zaliczenia będą zależały od wybranych przedmiotów. 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</si>
  <si>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 Należy wybierać przedmioty przewidziane dla danego roku studiów</t>
    </r>
  </si>
  <si>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238"/>
      </rPr>
      <t xml:space="preserve"> Przedmioty z listy ogłaszanej corocznie. Obowiązkowy wybór przedmiotów z obszaru nauk społecznych lub humanistycznych. Zajęcia rozliczane wg punktów ECTS. Liczba godzin podana szacunkowo; rzeczywista liczba godzin, forma zajęć oraz forma zaliczenia będą zależały od wybranych przedmiotów.Lista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</si>
  <si>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 xml:space="preserve">6  </t>
    </r>
    <r>
      <rPr>
        <sz val="10"/>
        <color rgb="FF000000"/>
        <rFont val="Calibri"/>
        <family val="2"/>
        <charset val="1"/>
      </rPr>
      <t>Należy wybierać przedmioty spoza obowiązkowych dla danej ścieżki kształcenia</t>
    </r>
  </si>
  <si>
    <t>ZALECENIA: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</si>
</sst>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  <family val="2"/>
      <charset val="1"/>
    </font>
    <font>
      <u/>
      <sz val="7"/>
      <color rgb="FF0000FF"/>
      <name val="Arial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sz val="1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0"/>
      <color rgb="FF0000FF"/>
      <name val="Arial"/>
      <family val="2"/>
      <charset val="238"/>
    </font>
    <font>
      <u/>
      <sz val="7.8"/>
      <color rgb="FF0000FF"/>
      <name val="Arial"/>
      <family val="2"/>
      <charset val="238"/>
    </font>
    <font>
      <vertAlign val="superscript"/>
      <sz val="10"/>
      <color rgb="FF000000"/>
      <name val="Calibri"/>
      <family val="2"/>
    </font>
    <font>
      <sz val="11"/>
      <name val="Calibri"/>
      <family val="2"/>
    </font>
    <font>
      <sz val="11"/>
      <color rgb="FF000000"/>
      <name val="Liberation Sans1"/>
      <charset val="238"/>
    </font>
    <font>
      <u/>
      <sz val="9"/>
      <color rgb="FF0000FF"/>
      <name val="Calibri"/>
      <family val="2"/>
    </font>
    <font>
      <vertAlign val="superscript"/>
      <sz val="11"/>
      <name val="Calibri"/>
      <family val="2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38"/>
    </font>
    <font>
      <vertAlign val="superscript"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A0BAEE"/>
        <bgColor rgb="FFB9CDE5"/>
      </patternFill>
    </fill>
    <fill>
      <patternFill patternType="solid">
        <fgColor rgb="FFCCCCCC"/>
        <bgColor rgb="FFBFBFBF"/>
      </patternFill>
    </fill>
    <fill>
      <patternFill patternType="solid">
        <fgColor rgb="FFFAC090"/>
        <bgColor rgb="FFF4B084"/>
      </patternFill>
    </fill>
    <fill>
      <patternFill patternType="solid">
        <fgColor theme="8" tint="0.59996337778862885"/>
        <bgColor rgb="FF729FCF"/>
      </patternFill>
    </fill>
    <fill>
      <patternFill patternType="solid">
        <fgColor rgb="FFDBEEF4"/>
        <bgColor rgb="FFD9D9D9"/>
      </patternFill>
    </fill>
    <fill>
      <patternFill patternType="solid">
        <fgColor theme="6" tint="0.59996337778862885"/>
        <bgColor rgb="FFB3B3B3"/>
      </patternFill>
    </fill>
    <fill>
      <patternFill patternType="solid">
        <fgColor rgb="FFFAC090"/>
        <bgColor rgb="FFF4B183"/>
      </patternFill>
    </fill>
    <fill>
      <patternFill patternType="solid">
        <fgColor theme="4" tint="0.59996337778862885"/>
        <bgColor rgb="FFF4B183"/>
      </patternFill>
    </fill>
    <fill>
      <patternFill patternType="solid">
        <fgColor rgb="FFFF8585"/>
        <bgColor rgb="FFB3B3B3"/>
      </patternFill>
    </fill>
    <fill>
      <patternFill patternType="solid">
        <fgColor rgb="FFFFC000"/>
        <bgColor rgb="FFF4B183"/>
      </patternFill>
    </fill>
    <fill>
      <patternFill patternType="solid">
        <fgColor rgb="FFB9CDE5"/>
        <bgColor rgb="FFBDD7EE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4" fillId="0" borderId="0" applyBorder="0" applyProtection="0"/>
    <xf numFmtId="0" fontId="1" fillId="0" borderId="0" applyBorder="0" applyProtection="0"/>
    <xf numFmtId="0" fontId="6" fillId="0" borderId="0" applyBorder="0" applyProtection="0"/>
    <xf numFmtId="0" fontId="1" fillId="0" borderId="0" applyBorder="0" applyProtection="0"/>
    <xf numFmtId="0" fontId="17" fillId="0" borderId="0"/>
  </cellStyleXfs>
  <cellXfs count="128">
    <xf numFmtId="0" fontId="0" fillId="0" borderId="0" xfId="0"/>
    <xf numFmtId="0" fontId="2" fillId="0" borderId="0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right" vertical="center"/>
    </xf>
    <xf numFmtId="0" fontId="8" fillId="0" borderId="0" xfId="3" applyFont="1" applyBorder="1" applyProtection="1"/>
    <xf numFmtId="0" fontId="2" fillId="0" borderId="5" xfId="3" applyFont="1" applyBorder="1" applyAlignment="1" applyProtection="1">
      <alignment horizontal="center" vertical="center" textRotation="90"/>
    </xf>
    <xf numFmtId="0" fontId="2" fillId="0" borderId="6" xfId="3" applyFont="1" applyBorder="1" applyAlignment="1" applyProtection="1">
      <alignment horizontal="center" vertical="center" textRotation="90"/>
    </xf>
    <xf numFmtId="0" fontId="2" fillId="0" borderId="7" xfId="3" applyFont="1" applyBorder="1" applyAlignment="1" applyProtection="1">
      <alignment horizontal="center" vertical="center" textRotation="90"/>
    </xf>
    <xf numFmtId="0" fontId="9" fillId="2" borderId="2" xfId="3" applyFont="1" applyFill="1" applyBorder="1" applyAlignment="1" applyProtection="1">
      <alignment horizontal="center" vertical="center"/>
    </xf>
    <xf numFmtId="0" fontId="3" fillId="2" borderId="2" xfId="3" applyFont="1" applyFill="1" applyBorder="1" applyAlignment="1" applyProtection="1">
      <alignment horizontal="center" vertical="top"/>
    </xf>
    <xf numFmtId="0" fontId="10" fillId="0" borderId="2" xfId="4" applyFont="1" applyBorder="1" applyAlignment="1" applyProtection="1">
      <alignment horizontal="center" vertical="center"/>
    </xf>
    <xf numFmtId="0" fontId="11" fillId="0" borderId="2" xfId="4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left" vertical="center" wrapText="1"/>
      <protection locked="0"/>
    </xf>
    <xf numFmtId="0" fontId="11" fillId="0" borderId="4" xfId="2" applyFont="1" applyBorder="1" applyAlignment="1" applyProtection="1">
      <alignment horizontal="center" vertical="center"/>
    </xf>
    <xf numFmtId="0" fontId="12" fillId="3" borderId="5" xfId="2" applyFont="1" applyFill="1" applyBorder="1" applyAlignment="1" applyProtection="1">
      <alignment horizontal="center" vertical="center"/>
    </xf>
    <xf numFmtId="0" fontId="12" fillId="3" borderId="6" xfId="2" applyFont="1" applyFill="1" applyBorder="1" applyAlignment="1" applyProtection="1">
      <alignment horizontal="center" vertical="center"/>
    </xf>
    <xf numFmtId="0" fontId="12" fillId="3" borderId="7" xfId="2" applyFont="1" applyFill="1" applyBorder="1" applyAlignment="1" applyProtection="1">
      <alignment horizontal="center" vertical="center"/>
    </xf>
    <xf numFmtId="0" fontId="11" fillId="0" borderId="5" xfId="2" applyFont="1" applyBorder="1" applyAlignment="1" applyProtection="1">
      <alignment horizontal="center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horizontal="center" vertical="center"/>
    </xf>
    <xf numFmtId="0" fontId="11" fillId="4" borderId="2" xfId="2" applyFont="1" applyFill="1" applyBorder="1" applyAlignment="1" applyProtection="1">
      <alignment horizontal="center" vertical="center"/>
    </xf>
    <xf numFmtId="0" fontId="13" fillId="0" borderId="2" xfId="4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left" vertical="center"/>
    </xf>
    <xf numFmtId="0" fontId="11" fillId="3" borderId="5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7" xfId="2" applyFont="1" applyFill="1" applyBorder="1" applyAlignment="1" applyProtection="1">
      <alignment horizontal="center" vertical="center"/>
    </xf>
    <xf numFmtId="0" fontId="12" fillId="0" borderId="3" xfId="2" applyFont="1" applyBorder="1" applyAlignment="1" applyProtection="1">
      <alignment horizontal="left" vertical="center" wrapText="1"/>
      <protection locked="0"/>
    </xf>
    <xf numFmtId="0" fontId="11" fillId="0" borderId="3" xfId="2" applyFont="1" applyBorder="1" applyAlignment="1" applyProtection="1">
      <alignment horizontal="left" vertical="center" wrapText="1"/>
    </xf>
    <xf numFmtId="0" fontId="9" fillId="0" borderId="2" xfId="1" applyFont="1" applyBorder="1" applyAlignment="1" applyProtection="1">
      <alignment horizontal="center" vertical="center"/>
    </xf>
    <xf numFmtId="0" fontId="11" fillId="5" borderId="2" xfId="4" applyFont="1" applyFill="1" applyBorder="1" applyAlignment="1" applyProtection="1">
      <alignment horizontal="center" vertical="center"/>
    </xf>
    <xf numFmtId="0" fontId="11" fillId="5" borderId="3" xfId="2" applyFont="1" applyFill="1" applyBorder="1" applyAlignment="1" applyProtection="1">
      <alignment horizontal="left" vertical="center" wrapText="1"/>
    </xf>
    <xf numFmtId="0" fontId="11" fillId="5" borderId="4" xfId="2" applyFont="1" applyFill="1" applyBorder="1" applyAlignment="1" applyProtection="1">
      <alignment horizontal="center" vertical="center"/>
    </xf>
    <xf numFmtId="0" fontId="11" fillId="5" borderId="5" xfId="2" applyFont="1" applyFill="1" applyBorder="1" applyAlignment="1" applyProtection="1">
      <alignment horizontal="center" vertical="center"/>
    </xf>
    <xf numFmtId="0" fontId="11" fillId="5" borderId="6" xfId="2" applyFont="1" applyFill="1" applyBorder="1" applyAlignment="1" applyProtection="1">
      <alignment horizontal="center" vertical="center"/>
    </xf>
    <xf numFmtId="0" fontId="11" fillId="5" borderId="7" xfId="2" applyFont="1" applyFill="1" applyBorder="1" applyAlignment="1" applyProtection="1">
      <alignment horizontal="center" vertical="center"/>
    </xf>
    <xf numFmtId="0" fontId="16" fillId="0" borderId="3" xfId="3" applyFont="1" applyBorder="1" applyAlignment="1" applyProtection="1">
      <alignment horizontal="left" vertical="center" wrapText="1"/>
      <protection locked="0"/>
    </xf>
    <xf numFmtId="0" fontId="3" fillId="0" borderId="4" xfId="3" applyFont="1" applyBorder="1" applyAlignment="1" applyProtection="1">
      <alignment horizontal="center" vertical="center"/>
    </xf>
    <xf numFmtId="0" fontId="3" fillId="0" borderId="5" xfId="3" applyFont="1" applyBorder="1" applyAlignment="1" applyProtection="1">
      <alignment horizontal="center" vertical="center"/>
    </xf>
    <xf numFmtId="0" fontId="3" fillId="0" borderId="6" xfId="3" applyFont="1" applyBorder="1" applyAlignment="1" applyProtection="1">
      <alignment horizontal="center" vertical="center"/>
    </xf>
    <xf numFmtId="0" fontId="3" fillId="0" borderId="7" xfId="3" applyFont="1" applyBorder="1" applyAlignment="1" applyProtection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horizontal="center" vertical="top"/>
    </xf>
    <xf numFmtId="0" fontId="2" fillId="6" borderId="4" xfId="3" applyFont="1" applyFill="1" applyBorder="1" applyAlignment="1" applyProtection="1">
      <alignment horizontal="center" vertical="center"/>
    </xf>
    <xf numFmtId="0" fontId="2" fillId="6" borderId="5" xfId="3" applyFont="1" applyFill="1" applyBorder="1" applyAlignment="1" applyProtection="1">
      <alignment horizontal="center" vertical="center"/>
    </xf>
    <xf numFmtId="0" fontId="2" fillId="6" borderId="6" xfId="3" applyFont="1" applyFill="1" applyBorder="1" applyAlignment="1" applyProtection="1">
      <alignment horizontal="center" vertical="center"/>
    </xf>
    <xf numFmtId="0" fontId="2" fillId="6" borderId="7" xfId="3" applyFont="1" applyFill="1" applyBorder="1" applyAlignment="1" applyProtection="1">
      <alignment horizontal="center" vertical="center"/>
    </xf>
    <xf numFmtId="0" fontId="2" fillId="6" borderId="8" xfId="3" applyFont="1" applyFill="1" applyBorder="1" applyAlignment="1" applyProtection="1">
      <alignment horizontal="center" vertical="center"/>
    </xf>
    <xf numFmtId="0" fontId="2" fillId="6" borderId="2" xfId="3" applyFont="1" applyFill="1" applyBorder="1" applyAlignment="1" applyProtection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2" fillId="4" borderId="2" xfId="2" applyFont="1" applyFill="1" applyBorder="1" applyAlignment="1" applyProtection="1">
      <alignment horizontal="center" vertical="center"/>
    </xf>
    <xf numFmtId="0" fontId="11" fillId="0" borderId="4" xfId="5" applyFont="1" applyBorder="1" applyAlignment="1">
      <alignment horizontal="center" vertical="center"/>
    </xf>
    <xf numFmtId="0" fontId="3" fillId="7" borderId="3" xfId="3" applyFont="1" applyFill="1" applyBorder="1" applyAlignment="1" applyProtection="1">
      <alignment horizontal="left" vertical="center"/>
    </xf>
    <xf numFmtId="0" fontId="3" fillId="7" borderId="4" xfId="3" applyFont="1" applyFill="1" applyBorder="1" applyAlignment="1" applyProtection="1">
      <alignment horizontal="center" vertical="center"/>
    </xf>
    <xf numFmtId="0" fontId="3" fillId="7" borderId="5" xfId="3" applyFont="1" applyFill="1" applyBorder="1" applyAlignment="1" applyProtection="1">
      <alignment horizontal="center" vertical="center"/>
    </xf>
    <xf numFmtId="0" fontId="3" fillId="7" borderId="6" xfId="3" applyFont="1" applyFill="1" applyBorder="1" applyAlignment="1" applyProtection="1">
      <alignment horizontal="center" vertical="center"/>
    </xf>
    <xf numFmtId="0" fontId="3" fillId="7" borderId="7" xfId="3" applyFont="1" applyFill="1" applyBorder="1" applyAlignment="1" applyProtection="1">
      <alignment horizontal="center" vertical="center"/>
    </xf>
    <xf numFmtId="0" fontId="3" fillId="0" borderId="8" xfId="3" applyFont="1" applyBorder="1" applyAlignment="1" applyProtection="1">
      <alignment horizontal="center" vertical="center"/>
    </xf>
    <xf numFmtId="0" fontId="3" fillId="8" borderId="2" xfId="3" applyFont="1" applyFill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18" fillId="0" borderId="2" xfId="1" applyFont="1" applyBorder="1" applyAlignment="1" applyProtection="1">
      <alignment horizontal="center" vertical="top"/>
    </xf>
    <xf numFmtId="0" fontId="11" fillId="0" borderId="2" xfId="5" applyFont="1" applyBorder="1" applyAlignment="1">
      <alignment horizontal="center" vertical="center"/>
    </xf>
    <xf numFmtId="0" fontId="11" fillId="0" borderId="3" xfId="5" applyFont="1" applyBorder="1" applyAlignment="1">
      <alignment horizontal="left" vertical="center"/>
    </xf>
    <xf numFmtId="0" fontId="11" fillId="0" borderId="5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6" fillId="9" borderId="3" xfId="3" applyFont="1" applyFill="1" applyBorder="1" applyAlignment="1" applyProtection="1">
      <alignment horizontal="left" vertical="center" wrapText="1"/>
    </xf>
    <xf numFmtId="0" fontId="16" fillId="9" borderId="4" xfId="3" applyFont="1" applyFill="1" applyBorder="1" applyAlignment="1" applyProtection="1">
      <alignment horizontal="center" vertical="center" wrapText="1"/>
    </xf>
    <xf numFmtId="0" fontId="16" fillId="9" borderId="5" xfId="3" applyFont="1" applyFill="1" applyBorder="1" applyAlignment="1" applyProtection="1">
      <alignment horizontal="center" vertical="center" wrapText="1"/>
    </xf>
    <xf numFmtId="0" fontId="16" fillId="9" borderId="6" xfId="3" applyFont="1" applyFill="1" applyBorder="1" applyAlignment="1" applyProtection="1">
      <alignment horizontal="center" vertical="center" wrapText="1"/>
    </xf>
    <xf numFmtId="0" fontId="16" fillId="9" borderId="7" xfId="3" applyFont="1" applyFill="1" applyBorder="1" applyAlignment="1" applyProtection="1">
      <alignment horizontal="center" vertical="center" wrapText="1"/>
    </xf>
    <xf numFmtId="0" fontId="16" fillId="10" borderId="3" xfId="3" applyFont="1" applyFill="1" applyBorder="1" applyAlignment="1" applyProtection="1">
      <alignment horizontal="left" vertical="center" wrapText="1"/>
    </xf>
    <xf numFmtId="0" fontId="16" fillId="10" borderId="4" xfId="3" applyFont="1" applyFill="1" applyBorder="1" applyAlignment="1" applyProtection="1">
      <alignment horizontal="center" vertical="center" wrapText="1"/>
    </xf>
    <xf numFmtId="0" fontId="16" fillId="10" borderId="5" xfId="3" applyFont="1" applyFill="1" applyBorder="1" applyAlignment="1" applyProtection="1">
      <alignment horizontal="center" vertical="center" wrapText="1"/>
    </xf>
    <xf numFmtId="0" fontId="16" fillId="10" borderId="6" xfId="3" applyFont="1" applyFill="1" applyBorder="1" applyAlignment="1" applyProtection="1">
      <alignment horizontal="center" vertical="center" wrapText="1"/>
    </xf>
    <xf numFmtId="0" fontId="16" fillId="10" borderId="7" xfId="3" applyFont="1" applyFill="1" applyBorder="1" applyAlignment="1" applyProtection="1">
      <alignment horizontal="center" vertical="center" wrapText="1"/>
    </xf>
    <xf numFmtId="0" fontId="16" fillId="0" borderId="3" xfId="3" applyFont="1" applyBorder="1" applyAlignment="1" applyProtection="1">
      <alignment horizontal="left" vertical="center" wrapText="1"/>
    </xf>
    <xf numFmtId="0" fontId="16" fillId="0" borderId="5" xfId="3" applyFont="1" applyBorder="1" applyAlignment="1" applyProtection="1">
      <alignment horizontal="center" vertical="center" wrapText="1"/>
    </xf>
    <xf numFmtId="0" fontId="16" fillId="0" borderId="6" xfId="3" applyFont="1" applyBorder="1" applyAlignment="1" applyProtection="1">
      <alignment horizontal="center" vertical="center" wrapText="1"/>
    </xf>
    <xf numFmtId="0" fontId="16" fillId="0" borderId="7" xfId="3" applyFont="1" applyBorder="1" applyAlignment="1" applyProtection="1">
      <alignment horizontal="center" vertical="center" wrapText="1"/>
    </xf>
    <xf numFmtId="0" fontId="16" fillId="11" borderId="3" xfId="3" applyFont="1" applyFill="1" applyBorder="1" applyAlignment="1" applyProtection="1">
      <alignment horizontal="left" vertical="top" wrapText="1"/>
    </xf>
    <xf numFmtId="0" fontId="16" fillId="11" borderId="4" xfId="3" applyFont="1" applyFill="1" applyBorder="1" applyAlignment="1" applyProtection="1">
      <alignment horizontal="center" vertical="top" wrapText="1"/>
    </xf>
    <xf numFmtId="0" fontId="16" fillId="11" borderId="5" xfId="3" applyFont="1" applyFill="1" applyBorder="1" applyAlignment="1" applyProtection="1">
      <alignment horizontal="center" vertical="top" wrapText="1"/>
    </xf>
    <xf numFmtId="0" fontId="16" fillId="11" borderId="6" xfId="3" applyFont="1" applyFill="1" applyBorder="1" applyAlignment="1" applyProtection="1">
      <alignment horizontal="center" vertical="top" wrapText="1"/>
    </xf>
    <xf numFmtId="0" fontId="16" fillId="11" borderId="7" xfId="3" applyFont="1" applyFill="1" applyBorder="1" applyAlignment="1" applyProtection="1">
      <alignment horizontal="center" vertical="top" wrapText="1"/>
    </xf>
    <xf numFmtId="0" fontId="16" fillId="0" borderId="5" xfId="3" applyFont="1" applyBorder="1" applyAlignment="1" applyProtection="1">
      <alignment horizontal="center" vertical="top" wrapText="1"/>
    </xf>
    <xf numFmtId="0" fontId="16" fillId="0" borderId="6" xfId="3" applyFont="1" applyBorder="1" applyAlignment="1" applyProtection="1">
      <alignment horizontal="center" vertical="top" wrapText="1"/>
    </xf>
    <xf numFmtId="0" fontId="16" fillId="0" borderId="7" xfId="3" applyFont="1" applyBorder="1" applyAlignment="1" applyProtection="1">
      <alignment horizontal="center" vertical="top" wrapText="1"/>
    </xf>
    <xf numFmtId="0" fontId="9" fillId="0" borderId="2" xfId="3" applyFont="1" applyBorder="1" applyAlignment="1" applyProtection="1">
      <alignment vertical="top"/>
    </xf>
    <xf numFmtId="0" fontId="2" fillId="0" borderId="3" xfId="3" applyFont="1" applyBorder="1" applyAlignment="1" applyProtection="1">
      <alignment horizontal="right" vertical="center"/>
    </xf>
    <xf numFmtId="0" fontId="2" fillId="12" borderId="4" xfId="3" applyFont="1" applyFill="1" applyBorder="1" applyAlignment="1" applyProtection="1">
      <alignment horizontal="center" vertical="center"/>
    </xf>
    <xf numFmtId="0" fontId="2" fillId="12" borderId="5" xfId="3" applyFont="1" applyFill="1" applyBorder="1" applyAlignment="1" applyProtection="1">
      <alignment horizontal="center" vertical="center"/>
    </xf>
    <xf numFmtId="0" fontId="2" fillId="12" borderId="6" xfId="3" applyFont="1" applyFill="1" applyBorder="1" applyAlignment="1" applyProtection="1">
      <alignment horizontal="center" vertical="center"/>
    </xf>
    <xf numFmtId="0" fontId="2" fillId="12" borderId="7" xfId="3" applyFont="1" applyFill="1" applyBorder="1" applyAlignment="1" applyProtection="1">
      <alignment horizontal="center" vertical="center"/>
    </xf>
    <xf numFmtId="0" fontId="2" fillId="12" borderId="8" xfId="3" applyFont="1" applyFill="1" applyBorder="1" applyAlignment="1" applyProtection="1">
      <alignment horizontal="center" vertical="center"/>
    </xf>
    <xf numFmtId="0" fontId="2" fillId="12" borderId="2" xfId="3" applyFont="1" applyFill="1" applyBorder="1" applyAlignment="1" applyProtection="1">
      <alignment horizontal="center" vertical="center"/>
    </xf>
    <xf numFmtId="0" fontId="8" fillId="0" borderId="0" xfId="3" applyFont="1" applyBorder="1" applyAlignment="1" applyProtection="1">
      <alignment horizontal="center" vertical="center"/>
    </xf>
    <xf numFmtId="0" fontId="8" fillId="0" borderId="0" xfId="3" applyFont="1" applyBorder="1" applyAlignment="1" applyProtection="1">
      <alignment vertical="top"/>
    </xf>
    <xf numFmtId="0" fontId="20" fillId="0" borderId="0" xfId="3" applyFont="1" applyBorder="1" applyAlignment="1" applyProtection="1">
      <alignment horizontal="right" vertical="center"/>
    </xf>
    <xf numFmtId="0" fontId="20" fillId="0" borderId="0" xfId="3" applyFont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1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3" fillId="0" borderId="1" xfId="2" applyFont="1" applyBorder="1" applyAlignment="1" applyProtection="1">
      <alignment horizontal="center" vertical="center"/>
    </xf>
    <xf numFmtId="0" fontId="11" fillId="0" borderId="0" xfId="3" applyFont="1" applyBorder="1" applyAlignment="1" applyProtection="1">
      <alignment horizontal="left" vertical="top" wrapText="1"/>
    </xf>
    <xf numFmtId="0" fontId="23" fillId="0" borderId="0" xfId="3" applyFont="1" applyBorder="1" applyAlignment="1" applyProtection="1">
      <alignment horizontal="left" vertical="top" wrapText="1"/>
    </xf>
    <xf numFmtId="0" fontId="3" fillId="0" borderId="1" xfId="2" applyFont="1" applyBorder="1" applyAlignment="1" applyProtection="1">
      <alignment horizontal="center" vertical="center"/>
    </xf>
    <xf numFmtId="0" fontId="5" fillId="2" borderId="2" xfId="3" applyFont="1" applyFill="1" applyBorder="1" applyAlignment="1" applyProtection="1">
      <alignment horizontal="left" vertical="center" wrapText="1"/>
    </xf>
    <xf numFmtId="0" fontId="3" fillId="0" borderId="2" xfId="0" applyFont="1" applyBorder="1" applyAlignment="1">
      <alignment vertical="center"/>
    </xf>
    <xf numFmtId="0" fontId="9" fillId="0" borderId="0" xfId="3" applyFont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left" vertical="top" wrapText="1"/>
    </xf>
    <xf numFmtId="0" fontId="2" fillId="0" borderId="4" xfId="3" applyFont="1" applyBorder="1" applyAlignment="1" applyProtection="1">
      <alignment horizontal="center" vertical="center" textRotation="90"/>
    </xf>
    <xf numFmtId="0" fontId="2" fillId="0" borderId="5" xfId="3" applyFont="1" applyBorder="1" applyAlignment="1" applyProtection="1">
      <alignment horizontal="center" vertical="center"/>
    </xf>
    <xf numFmtId="0" fontId="2" fillId="0" borderId="6" xfId="3" applyFont="1" applyBorder="1" applyAlignment="1" applyProtection="1">
      <alignment horizontal="center" vertical="center"/>
    </xf>
    <xf numFmtId="0" fontId="2" fillId="0" borderId="7" xfId="3" applyFont="1" applyBorder="1" applyAlignment="1" applyProtection="1">
      <alignment horizontal="center" vertical="center"/>
    </xf>
    <xf numFmtId="0" fontId="7" fillId="0" borderId="0" xfId="3" applyFont="1" applyBorder="1" applyAlignment="1" applyProtection="1">
      <alignment horizontal="left" vertical="center" wrapText="1"/>
    </xf>
    <xf numFmtId="0" fontId="5" fillId="0" borderId="2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center" vertical="top"/>
    </xf>
    <xf numFmtId="0" fontId="2" fillId="0" borderId="2" xfId="3" applyFont="1" applyBorder="1" applyAlignment="1" applyProtection="1">
      <alignment horizontal="center" vertical="center"/>
    </xf>
    <xf numFmtId="0" fontId="2" fillId="0" borderId="3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center" vertical="center" textRotation="90"/>
    </xf>
    <xf numFmtId="0" fontId="2" fillId="0" borderId="8" xfId="3" applyFont="1" applyBorder="1" applyAlignment="1" applyProtection="1">
      <alignment horizontal="center" vertical="center" textRotation="90"/>
    </xf>
    <xf numFmtId="0" fontId="2" fillId="0" borderId="0" xfId="2" applyFont="1" applyBorder="1" applyAlignment="1" applyProtection="1">
      <alignment horizontal="center" vertical="center"/>
    </xf>
  </cellXfs>
  <cellStyles count="6">
    <cellStyle name="Excel Built-in Explanatory Text" xfId="3" xr:uid="{F170AE5C-D140-48A1-B60C-76E49FD6D710}"/>
    <cellStyle name="Hiperłącze" xfId="1" builtinId="8"/>
    <cellStyle name="Hiperłącze 2" xfId="4" xr:uid="{59B3084C-2FB2-4D8F-A6C5-6574EA7E3FE8}"/>
    <cellStyle name="Normalny" xfId="0" builtinId="0"/>
    <cellStyle name="Normalny 2" xfId="5" xr:uid="{C55B3F93-528E-47FB-A829-A31DE7F94921}"/>
    <cellStyle name="TableStyleLight1" xfId="2" xr:uid="{607BA99E-97A1-4E17-AE75-6877E42B2A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osweb.umk.pl/kontroler.php?_action=katalog2/przedmioty/pokazPrzedmiot&amp;prz_kod=0800-PRACIN&#379;-2" TargetMode="External"/><Relationship Id="rId13" Type="http://schemas.openxmlformats.org/officeDocument/2006/relationships/hyperlink" Target="https://usosweb.umk.pl/kontroler.php?_action=katalog2/przedmioty/pokazPrzedmiot&amp;prz_kod=0800-WDOS" TargetMode="External"/><Relationship Id="rId18" Type="http://schemas.openxmlformats.org/officeDocument/2006/relationships/hyperlink" Target="https://usosweb.umk.pl/kontroler.php?_action=katalog2/przedmioty/pokazPrzedmiot&amp;prz_kod=0800-OPA" TargetMode="External"/><Relationship Id="rId26" Type="http://schemas.openxmlformats.org/officeDocument/2006/relationships/hyperlink" Target="https://usosweb.umk.pl/kontroler.php?_action=katalog2/przedmioty/pokazPrzedmiot&amp;prz_kod=0800-PRACFIZ1" TargetMode="External"/><Relationship Id="rId3" Type="http://schemas.openxmlformats.org/officeDocument/2006/relationships/hyperlink" Target="https://usosweb.umk.pl/kontroler.php?_action=katalog2/przedmioty/pokazPrzedmiot&amp;prz_kod=0800-PRAKTI" TargetMode="External"/><Relationship Id="rId21" Type="http://schemas.openxmlformats.org/officeDocument/2006/relationships/hyperlink" Target="https://usosweb.umk.pl/kontroler.php?_action=katalog2/przedmioty/pokazPrzedmiot&amp;prz_kod=0800-ALGLIN" TargetMode="External"/><Relationship Id="rId7" Type="http://schemas.openxmlformats.org/officeDocument/2006/relationships/hyperlink" Target="https://usosweb.umk.pl/kontroler.php?_action=katalog2/przedmioty/pokazPrzedmiot&amp;prz_kod=0800-PPRZED" TargetMode="External"/><Relationship Id="rId12" Type="http://schemas.openxmlformats.org/officeDocument/2006/relationships/hyperlink" Target="https://usosweb.umk.pl/kontroler.php?_action=katalog2/przedmioty/pokazPrzedmiot&amp;prz_kod=9001-eBHP" TargetMode="External"/><Relationship Id="rId17" Type="http://schemas.openxmlformats.org/officeDocument/2006/relationships/hyperlink" Target="https://usosweb.umk.pl/kontroler.php?_action=katalog2/przedmioty/pokazPrzedmiot&amp;prz_kod=0800-PPROPYTH" TargetMode="External"/><Relationship Id="rId25" Type="http://schemas.openxmlformats.org/officeDocument/2006/relationships/hyperlink" Target="https://usosweb.umk.pl/kontroler.php?_action=katalog2/przedmioty/pokazPrzedmiot&amp;prz_kod=0800-RYSCAD" TargetMode="External"/><Relationship Id="rId2" Type="http://schemas.openxmlformats.org/officeDocument/2006/relationships/hyperlink" Target="https://usosweb.umk.pl/kontroler.php?_action=katalog2/przedmioty/pokazPrzedmiot&amp;prz_kod=0800-PRACIN&#379;-1" TargetMode="External"/><Relationship Id="rId16" Type="http://schemas.openxmlformats.org/officeDocument/2006/relationships/hyperlink" Target="https://usosweb.umk.pl/kontroler.php?_action=katalog2/przedmioty/pokazPrzedmiot&amp;prz_kod=0800-PRACEL" TargetMode="External"/><Relationship Id="rId20" Type="http://schemas.openxmlformats.org/officeDocument/2006/relationships/hyperlink" Target="https://usosweb.umk.pl/kontroler.php?_action=katalog2/przedmioty/pokazPrzedmiot&amp;prz_kod=0800-MAT2" TargetMode="External"/><Relationship Id="rId29" Type="http://schemas.openxmlformats.org/officeDocument/2006/relationships/hyperlink" Target="https://usosweb.umk.pl/kontroler.php?_action=katalog2/przedmioty/pokazPrzedmiot&amp;prz_kod=0800-15KKL-DW" TargetMode="External"/><Relationship Id="rId1" Type="http://schemas.openxmlformats.org/officeDocument/2006/relationships/hyperlink" Target="https://usosweb.umk.pl/kontroler.php?_action=katalog2/przedmioty/pokazPrzedmiot&amp;prz_kod=3600-2LEN-FITCH-060E" TargetMode="External"/><Relationship Id="rId6" Type="http://schemas.openxmlformats.org/officeDocument/2006/relationships/hyperlink" Target="https://usosweb.umk.pl/kontroler.php?_action=katalog2/przedmioty/pokazPrzedmiot&amp;prz_kod=3600-2ZEN-FISCI-060Z" TargetMode="External"/><Relationship Id="rId11" Type="http://schemas.openxmlformats.org/officeDocument/2006/relationships/hyperlink" Target="https://usosweb.umk.pl/kontroler.php?_action=katalog2/przedmioty/pokazPrzedmiot&amp;prz_kod=0800-POEL" TargetMode="External"/><Relationship Id="rId24" Type="http://schemas.openxmlformats.org/officeDocument/2006/relationships/hyperlink" Target="https://usosweb.umk.pl/kontroler.php?_action=katalog2/przedmioty/pokazPrzedmiot&amp;prz_kod=0800-FOA" TargetMode="External"/><Relationship Id="rId5" Type="http://schemas.openxmlformats.org/officeDocument/2006/relationships/hyperlink" Target="https://usosweb.umk.pl/kontroler.php?_action=katalog2/przedmioty/pokazPrzedmiot&amp;prz_kod=3600-2ZEN-FITCH-060Z" TargetMode="External"/><Relationship Id="rId15" Type="http://schemas.openxmlformats.org/officeDocument/2006/relationships/hyperlink" Target="https://usosweb.umk.pl/kontroler.php?_action=katalog2/przedmioty/pokazPrzedmiot&amp;prz_kod=0800-FIZNAS" TargetMode="External"/><Relationship Id="rId23" Type="http://schemas.openxmlformats.org/officeDocument/2006/relationships/hyperlink" Target="https://usosweb.umk.pl/kontroler.php?_action=katalog2/przedmioty/pokazPrzedmiot&amp;prz_kod=0800-MENUSCI" TargetMode="External"/><Relationship Id="rId28" Type="http://schemas.openxmlformats.org/officeDocument/2006/relationships/hyperlink" Target="https://usosweb.umk.pl/kontroler.php?_action=katalog2/przedmioty/pokazPrzedmiot&amp;prz_kod=3600-2LEN-FISCI-060E" TargetMode="External"/><Relationship Id="rId10" Type="http://schemas.openxmlformats.org/officeDocument/2006/relationships/hyperlink" Target="https://usosweb.umk.pl/kontroler.php?_action=katalog2/przedmioty/pokazPrzedmiot&amp;prz_kod=0800-SEMIN&#379;" TargetMode="External"/><Relationship Id="rId19" Type="http://schemas.openxmlformats.org/officeDocument/2006/relationships/hyperlink" Target="https://usosweb.umk.pl/kontroler.php?_action=katalog2/przedmioty/pokazPrzedmiot&amp;prz_kod=9001-BHP-R-3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usosweb.umk.pl/kontroler.php?_action=katalog2/przedmioty/pokazPrzedmiot&amp;prz_kod=0800-PROSIN&#379;" TargetMode="External"/><Relationship Id="rId9" Type="http://schemas.openxmlformats.org/officeDocument/2006/relationships/hyperlink" Target="https://usosweb.umk.pl/kontroler.php?_action=katalog2/przedmioty/szukajPrzedmiotu&amp;method=faculty_groups&amp;jed_org_kod=0000000000&amp;grupaKod=0000-OG" TargetMode="External"/><Relationship Id="rId14" Type="http://schemas.openxmlformats.org/officeDocument/2006/relationships/hyperlink" Target="https://usosweb.umk.pl/kontroler.php?_action=katalog2/przedmioty/pokazPrzedmiot&amp;prz_kod=0800-MAT1" TargetMode="External"/><Relationship Id="rId22" Type="http://schemas.openxmlformats.org/officeDocument/2006/relationships/hyperlink" Target="https://usosweb.umk.pl/kontroler.php?_action=katalog2/przedmioty/pokazPrzedmiot&amp;prz_kod=0800-STRAPRAW" TargetMode="External"/><Relationship Id="rId27" Type="http://schemas.openxmlformats.org/officeDocument/2006/relationships/hyperlink" Target="https://usosweb.umk.pl/kontroler.php?_action=katalog2/przedmioty/pokazPrzedmiot&amp;prz_kod=0800-FK1" TargetMode="External"/><Relationship Id="rId30" Type="http://schemas.openxmlformats.org/officeDocument/2006/relationships/hyperlink" Target="https://usosweb.umk.pl/kontroler.php?_action=katalog2/przedmioty/wybierzGrupePrzedmiotow&amp;jed_org_kod=5700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1A7F3-04CC-4C3C-A70B-DE164B0623D9}">
  <sheetPr>
    <pageSetUpPr fitToPage="1"/>
  </sheetPr>
  <dimension ref="A1:ALP98"/>
  <sheetViews>
    <sheetView tabSelected="1" showWhiteSpace="0" view="pageLayout" zoomScale="60" zoomScaleNormal="100" zoomScalePageLayoutView="60" workbookViewId="0">
      <selection sqref="A1:N1"/>
    </sheetView>
  </sheetViews>
  <sheetFormatPr defaultColWidth="8.88671875" defaultRowHeight="14.4"/>
  <cols>
    <col min="1" max="1" width="23.33203125" style="100" customWidth="1"/>
    <col min="2" max="2" width="5.6640625" style="101" customWidth="1"/>
    <col min="3" max="3" width="55.109375" style="4" customWidth="1"/>
    <col min="4" max="4" width="6.6640625" style="4" customWidth="1"/>
    <col min="5" max="12" width="4.33203125" style="4" customWidth="1"/>
    <col min="13" max="14" width="5.6640625" style="4" customWidth="1"/>
    <col min="15" max="1004" width="8.88671875" style="4"/>
  </cols>
  <sheetData>
    <row r="1" spans="1:1004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</row>
    <row r="2" spans="1:1004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</row>
    <row r="3" spans="1:1004">
      <c r="A3" s="127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</row>
    <row r="4" spans="1:1004">
      <c r="A4" s="127" t="s">
        <v>3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</row>
    <row r="5" spans="1:1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</row>
    <row r="6" spans="1:1004" ht="28.95" customHeight="1">
      <c r="A6" s="2" t="s">
        <v>4</v>
      </c>
      <c r="B6" s="3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</row>
    <row r="7" spans="1:1004" ht="28.95" customHeight="1">
      <c r="A7" s="2" t="s">
        <v>5</v>
      </c>
      <c r="B7" s="3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</row>
    <row r="8" spans="1:1004" ht="28.95" customHeight="1">
      <c r="A8" s="2" t="s">
        <v>6</v>
      </c>
      <c r="B8" s="3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</row>
    <row r="9" spans="1:1004" ht="28.95" customHeight="1">
      <c r="A9" s="2"/>
      <c r="B9" s="3"/>
      <c r="C9" s="3" t="s">
        <v>7</v>
      </c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</row>
    <row r="10" spans="1:1004" ht="28.95" customHeight="1">
      <c r="A10" s="2"/>
      <c r="B10" s="3"/>
      <c r="C10" s="3" t="s">
        <v>8</v>
      </c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</row>
    <row r="11" spans="1:1004" ht="28.8" customHeight="1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</row>
    <row r="12" spans="1:1004" ht="17.399999999999999" customHeight="1">
      <c r="A12" s="121" t="s">
        <v>9</v>
      </c>
      <c r="B12" s="122"/>
      <c r="C12" s="123" t="s">
        <v>10</v>
      </c>
      <c r="D12" s="123" t="s">
        <v>11</v>
      </c>
      <c r="E12" s="123"/>
      <c r="F12" s="123"/>
      <c r="G12" s="123"/>
      <c r="H12" s="123"/>
      <c r="I12" s="123"/>
      <c r="J12" s="123"/>
      <c r="K12" s="123"/>
      <c r="L12" s="123"/>
      <c r="M12" s="125" t="s">
        <v>12</v>
      </c>
      <c r="N12" s="125" t="s">
        <v>13</v>
      </c>
    </row>
    <row r="13" spans="1:1004" ht="16.2" customHeight="1">
      <c r="A13" s="121"/>
      <c r="B13" s="122"/>
      <c r="C13" s="124"/>
      <c r="D13" s="116" t="s">
        <v>14</v>
      </c>
      <c r="E13" s="117" t="s">
        <v>15</v>
      </c>
      <c r="F13" s="118"/>
      <c r="G13" s="118"/>
      <c r="H13" s="119"/>
      <c r="I13" s="117" t="s">
        <v>16</v>
      </c>
      <c r="J13" s="118"/>
      <c r="K13" s="118"/>
      <c r="L13" s="119"/>
      <c r="M13" s="126"/>
      <c r="N13" s="125"/>
    </row>
    <row r="14" spans="1:1004" ht="32.4">
      <c r="A14" s="121"/>
      <c r="B14" s="122"/>
      <c r="C14" s="124"/>
      <c r="D14" s="116"/>
      <c r="E14" s="5" t="s">
        <v>17</v>
      </c>
      <c r="F14" s="6" t="s">
        <v>18</v>
      </c>
      <c r="G14" s="6" t="s">
        <v>19</v>
      </c>
      <c r="H14" s="7" t="s">
        <v>20</v>
      </c>
      <c r="I14" s="5" t="s">
        <v>17</v>
      </c>
      <c r="J14" s="6" t="s">
        <v>18</v>
      </c>
      <c r="K14" s="6" t="s">
        <v>19</v>
      </c>
      <c r="L14" s="7" t="s">
        <v>20</v>
      </c>
      <c r="M14" s="126"/>
      <c r="N14" s="125"/>
    </row>
    <row r="15" spans="1:1004" ht="16.95" customHeight="1">
      <c r="A15" s="8" t="s">
        <v>21</v>
      </c>
      <c r="B15" s="9"/>
      <c r="C15" s="112" t="s">
        <v>22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</row>
    <row r="16" spans="1:1004" ht="14.1" customHeight="1">
      <c r="A16" s="10" t="s">
        <v>23</v>
      </c>
      <c r="B16" s="11" t="s">
        <v>24</v>
      </c>
      <c r="C16" s="12" t="s">
        <v>25</v>
      </c>
      <c r="D16" s="13">
        <v>0</v>
      </c>
      <c r="E16" s="14"/>
      <c r="F16" s="15"/>
      <c r="G16" s="15"/>
      <c r="H16" s="16">
        <v>8</v>
      </c>
      <c r="I16" s="17"/>
      <c r="J16" s="18"/>
      <c r="K16" s="18"/>
      <c r="L16" s="19"/>
      <c r="M16" s="20" t="s">
        <v>26</v>
      </c>
      <c r="N16" s="21">
        <v>0</v>
      </c>
    </row>
    <row r="17" spans="1:14" ht="14.1" customHeight="1">
      <c r="A17" s="10" t="s">
        <v>27</v>
      </c>
      <c r="B17" s="11" t="s">
        <v>24</v>
      </c>
      <c r="C17" s="12" t="s">
        <v>28</v>
      </c>
      <c r="D17" s="13">
        <f t="shared" ref="D17:D30" si="0">SUM(E17:L17)</f>
        <v>16</v>
      </c>
      <c r="E17" s="14"/>
      <c r="F17" s="15"/>
      <c r="G17" s="15">
        <v>6</v>
      </c>
      <c r="H17" s="16">
        <v>10</v>
      </c>
      <c r="I17" s="17"/>
      <c r="J17" s="18"/>
      <c r="K17" s="18"/>
      <c r="L17" s="19"/>
      <c r="M17" s="20" t="s">
        <v>26</v>
      </c>
      <c r="N17" s="21">
        <v>1</v>
      </c>
    </row>
    <row r="18" spans="1:14" ht="14.1" customHeight="1">
      <c r="A18" s="10" t="s">
        <v>29</v>
      </c>
      <c r="B18" s="11" t="s">
        <v>30</v>
      </c>
      <c r="C18" s="12" t="s">
        <v>31</v>
      </c>
      <c r="D18" s="13">
        <f t="shared" si="0"/>
        <v>105</v>
      </c>
      <c r="E18" s="14">
        <v>45</v>
      </c>
      <c r="F18" s="15">
        <v>45</v>
      </c>
      <c r="G18" s="15">
        <v>15</v>
      </c>
      <c r="H18" s="16"/>
      <c r="I18" s="17"/>
      <c r="J18" s="18"/>
      <c r="K18" s="18"/>
      <c r="L18" s="19"/>
      <c r="M18" s="20" t="s">
        <v>32</v>
      </c>
      <c r="N18" s="21">
        <v>9</v>
      </c>
    </row>
    <row r="19" spans="1:14" ht="14.1" customHeight="1">
      <c r="A19" s="22" t="s">
        <v>33</v>
      </c>
      <c r="B19" s="11" t="s">
        <v>34</v>
      </c>
      <c r="C19" s="23" t="s">
        <v>35</v>
      </c>
      <c r="D19" s="13">
        <f t="shared" si="0"/>
        <v>45</v>
      </c>
      <c r="E19" s="24">
        <v>30</v>
      </c>
      <c r="F19" s="25">
        <v>15</v>
      </c>
      <c r="G19" s="25"/>
      <c r="H19" s="26"/>
      <c r="I19" s="17"/>
      <c r="J19" s="18"/>
      <c r="K19" s="18"/>
      <c r="L19" s="19"/>
      <c r="M19" s="20" t="s">
        <v>32</v>
      </c>
      <c r="N19" s="21">
        <v>4</v>
      </c>
    </row>
    <row r="20" spans="1:14" ht="14.1" customHeight="1">
      <c r="A20" s="22" t="s">
        <v>36</v>
      </c>
      <c r="B20" s="11" t="s">
        <v>37</v>
      </c>
      <c r="C20" s="12" t="s">
        <v>38</v>
      </c>
      <c r="D20" s="13">
        <f t="shared" si="0"/>
        <v>30</v>
      </c>
      <c r="E20" s="24"/>
      <c r="F20" s="25"/>
      <c r="G20" s="25">
        <v>30</v>
      </c>
      <c r="H20" s="26"/>
      <c r="I20" s="17"/>
      <c r="J20" s="18"/>
      <c r="K20" s="18"/>
      <c r="L20" s="19"/>
      <c r="M20" s="20" t="s">
        <v>26</v>
      </c>
      <c r="N20" s="21">
        <v>2</v>
      </c>
    </row>
    <row r="21" spans="1:14" ht="14.1" customHeight="1">
      <c r="A21" s="10" t="s">
        <v>39</v>
      </c>
      <c r="B21" s="11" t="s">
        <v>37</v>
      </c>
      <c r="C21" s="27" t="s">
        <v>40</v>
      </c>
      <c r="D21" s="13">
        <f t="shared" si="0"/>
        <v>45</v>
      </c>
      <c r="E21" s="24"/>
      <c r="F21" s="25"/>
      <c r="G21" s="25">
        <v>45</v>
      </c>
      <c r="H21" s="26"/>
      <c r="I21" s="17"/>
      <c r="J21" s="18"/>
      <c r="K21" s="18"/>
      <c r="L21" s="19"/>
      <c r="M21" s="20" t="s">
        <v>26</v>
      </c>
      <c r="N21" s="21">
        <v>3</v>
      </c>
    </row>
    <row r="22" spans="1:14" ht="14.1" customHeight="1">
      <c r="A22" s="10" t="s">
        <v>41</v>
      </c>
      <c r="B22" s="11" t="s">
        <v>42</v>
      </c>
      <c r="C22" s="28" t="s">
        <v>43</v>
      </c>
      <c r="D22" s="13">
        <f t="shared" si="0"/>
        <v>15</v>
      </c>
      <c r="E22" s="24"/>
      <c r="F22" s="25"/>
      <c r="G22" s="25"/>
      <c r="H22" s="26">
        <v>15</v>
      </c>
      <c r="I22" s="17"/>
      <c r="J22" s="18"/>
      <c r="K22" s="18"/>
      <c r="L22" s="19"/>
      <c r="M22" s="20" t="s">
        <v>26</v>
      </c>
      <c r="N22" s="21">
        <v>1</v>
      </c>
    </row>
    <row r="23" spans="1:14" ht="14.1" customHeight="1">
      <c r="A23" s="29"/>
      <c r="B23" s="30" t="s">
        <v>44</v>
      </c>
      <c r="C23" s="31" t="s">
        <v>45</v>
      </c>
      <c r="D23" s="32">
        <f t="shared" si="0"/>
        <v>90</v>
      </c>
      <c r="E23" s="33"/>
      <c r="F23" s="34">
        <v>45</v>
      </c>
      <c r="G23" s="34"/>
      <c r="H23" s="35"/>
      <c r="I23" s="33"/>
      <c r="J23" s="34">
        <v>45</v>
      </c>
      <c r="K23" s="34"/>
      <c r="L23" s="35"/>
      <c r="M23" s="20" t="s">
        <v>46</v>
      </c>
      <c r="N23" s="21">
        <v>6</v>
      </c>
    </row>
    <row r="24" spans="1:14" ht="14.1" customHeight="1">
      <c r="A24" s="10" t="s">
        <v>47</v>
      </c>
      <c r="B24" s="11" t="s">
        <v>24</v>
      </c>
      <c r="C24" s="36" t="s">
        <v>48</v>
      </c>
      <c r="D24" s="37">
        <f t="shared" si="0"/>
        <v>3</v>
      </c>
      <c r="E24" s="38"/>
      <c r="F24" s="39"/>
      <c r="G24" s="39"/>
      <c r="H24" s="40"/>
      <c r="I24" s="24"/>
      <c r="J24" s="25"/>
      <c r="K24" s="25"/>
      <c r="L24" s="26">
        <v>3</v>
      </c>
      <c r="M24" s="20" t="s">
        <v>26</v>
      </c>
      <c r="N24" s="21">
        <v>0</v>
      </c>
    </row>
    <row r="25" spans="1:14" ht="14.1" customHeight="1">
      <c r="A25" s="10" t="s">
        <v>49</v>
      </c>
      <c r="B25" s="11" t="s">
        <v>30</v>
      </c>
      <c r="C25" s="12" t="s">
        <v>50</v>
      </c>
      <c r="D25" s="13">
        <f t="shared" si="0"/>
        <v>90</v>
      </c>
      <c r="E25" s="17"/>
      <c r="F25" s="18"/>
      <c r="G25" s="18"/>
      <c r="H25" s="19"/>
      <c r="I25" s="24">
        <v>45</v>
      </c>
      <c r="J25" s="25">
        <v>45</v>
      </c>
      <c r="K25" s="25"/>
      <c r="L25" s="26"/>
      <c r="M25" s="20" t="s">
        <v>32</v>
      </c>
      <c r="N25" s="21">
        <v>7</v>
      </c>
    </row>
    <row r="26" spans="1:14" ht="14.1" customHeight="1">
      <c r="A26" s="10" t="s">
        <v>51</v>
      </c>
      <c r="B26" s="11" t="s">
        <v>30</v>
      </c>
      <c r="C26" s="12" t="s">
        <v>52</v>
      </c>
      <c r="D26" s="13">
        <f t="shared" si="0"/>
        <v>45</v>
      </c>
      <c r="E26" s="17"/>
      <c r="F26" s="18"/>
      <c r="G26" s="18"/>
      <c r="H26" s="19"/>
      <c r="I26" s="24">
        <v>15</v>
      </c>
      <c r="J26" s="25">
        <v>30</v>
      </c>
      <c r="K26" s="25"/>
      <c r="L26" s="26"/>
      <c r="M26" s="20" t="s">
        <v>32</v>
      </c>
      <c r="N26" s="21">
        <v>4</v>
      </c>
    </row>
    <row r="27" spans="1:14" ht="14.1" customHeight="1">
      <c r="A27" s="22" t="s">
        <v>53</v>
      </c>
      <c r="B27" s="11" t="s">
        <v>30</v>
      </c>
      <c r="C27" s="12" t="s">
        <v>54</v>
      </c>
      <c r="D27" s="13">
        <f t="shared" si="0"/>
        <v>60</v>
      </c>
      <c r="E27" s="17"/>
      <c r="F27" s="18"/>
      <c r="G27" s="18"/>
      <c r="H27" s="19"/>
      <c r="I27" s="24">
        <v>30</v>
      </c>
      <c r="J27" s="25">
        <v>30</v>
      </c>
      <c r="K27" s="25"/>
      <c r="L27" s="26"/>
      <c r="M27" s="20" t="s">
        <v>32</v>
      </c>
      <c r="N27" s="21">
        <v>5</v>
      </c>
    </row>
    <row r="28" spans="1:14" ht="14.1" customHeight="1">
      <c r="A28" s="22" t="s">
        <v>55</v>
      </c>
      <c r="B28" s="11" t="s">
        <v>34</v>
      </c>
      <c r="C28" s="23" t="s">
        <v>56</v>
      </c>
      <c r="D28" s="13">
        <f t="shared" si="0"/>
        <v>90</v>
      </c>
      <c r="E28" s="17"/>
      <c r="F28" s="18"/>
      <c r="G28" s="18"/>
      <c r="H28" s="19"/>
      <c r="I28" s="24">
        <v>45</v>
      </c>
      <c r="J28" s="25">
        <v>45</v>
      </c>
      <c r="K28" s="25"/>
      <c r="L28" s="26"/>
      <c r="M28" s="20" t="s">
        <v>32</v>
      </c>
      <c r="N28" s="21">
        <v>7</v>
      </c>
    </row>
    <row r="29" spans="1:14" ht="14.1" customHeight="1">
      <c r="A29" s="22" t="s">
        <v>57</v>
      </c>
      <c r="B29" s="11" t="s">
        <v>37</v>
      </c>
      <c r="C29" s="28" t="s">
        <v>58</v>
      </c>
      <c r="D29" s="13">
        <f t="shared" si="0"/>
        <v>60</v>
      </c>
      <c r="E29" s="17"/>
      <c r="F29" s="18"/>
      <c r="G29" s="18"/>
      <c r="H29" s="19"/>
      <c r="I29" s="24">
        <v>30</v>
      </c>
      <c r="J29" s="25"/>
      <c r="K29" s="25">
        <v>30</v>
      </c>
      <c r="L29" s="26"/>
      <c r="M29" s="20" t="s">
        <v>32</v>
      </c>
      <c r="N29" s="21">
        <v>5</v>
      </c>
    </row>
    <row r="30" spans="1:14" ht="14.1" customHeight="1">
      <c r="A30" s="41" t="s">
        <v>59</v>
      </c>
      <c r="B30" s="11" t="s">
        <v>60</v>
      </c>
      <c r="C30" s="12" t="s">
        <v>61</v>
      </c>
      <c r="D30" s="13">
        <f t="shared" si="0"/>
        <v>45</v>
      </c>
      <c r="E30" s="17"/>
      <c r="F30" s="18"/>
      <c r="G30" s="18"/>
      <c r="H30" s="19"/>
      <c r="I30" s="14"/>
      <c r="J30" s="15"/>
      <c r="K30" s="15">
        <v>45</v>
      </c>
      <c r="L30" s="16"/>
      <c r="M30" s="20" t="s">
        <v>26</v>
      </c>
      <c r="N30" s="21">
        <v>5</v>
      </c>
    </row>
    <row r="31" spans="1:14" ht="14.1" customHeight="1">
      <c r="A31" s="42"/>
      <c r="B31" s="43"/>
      <c r="C31" s="36"/>
      <c r="D31" s="44">
        <f t="shared" ref="D31:L31" si="1">SUM(D16:D30)</f>
        <v>739</v>
      </c>
      <c r="E31" s="45">
        <f t="shared" si="1"/>
        <v>75</v>
      </c>
      <c r="F31" s="46">
        <f t="shared" si="1"/>
        <v>105</v>
      </c>
      <c r="G31" s="46">
        <f t="shared" si="1"/>
        <v>96</v>
      </c>
      <c r="H31" s="47">
        <f t="shared" si="1"/>
        <v>33</v>
      </c>
      <c r="I31" s="45">
        <f t="shared" si="1"/>
        <v>165</v>
      </c>
      <c r="J31" s="46">
        <f t="shared" si="1"/>
        <v>195</v>
      </c>
      <c r="K31" s="46">
        <f t="shared" si="1"/>
        <v>75</v>
      </c>
      <c r="L31" s="47">
        <f t="shared" si="1"/>
        <v>3</v>
      </c>
      <c r="M31" s="48"/>
      <c r="N31" s="49">
        <f>SUM(N16:N30)</f>
        <v>59</v>
      </c>
    </row>
    <row r="32" spans="1:14" ht="16.95" customHeight="1">
      <c r="A32" s="8" t="s">
        <v>62</v>
      </c>
      <c r="B32" s="9"/>
      <c r="C32" s="112" t="s">
        <v>63</v>
      </c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</row>
    <row r="33" spans="1:14" ht="14.1" customHeight="1">
      <c r="A33" s="50" t="s">
        <v>64</v>
      </c>
      <c r="B33" s="11" t="s">
        <v>30</v>
      </c>
      <c r="C33" s="12" t="s">
        <v>65</v>
      </c>
      <c r="D33" s="13">
        <f t="shared" ref="D33:D34" si="2">SUM(E33:L33)</f>
        <v>60</v>
      </c>
      <c r="E33" s="14">
        <v>30</v>
      </c>
      <c r="F33" s="15">
        <v>30</v>
      </c>
      <c r="G33" s="15"/>
      <c r="H33" s="16"/>
      <c r="I33" s="17"/>
      <c r="J33" s="18"/>
      <c r="K33" s="18"/>
      <c r="L33" s="19"/>
      <c r="M33" s="20" t="s">
        <v>32</v>
      </c>
      <c r="N33" s="21">
        <v>5</v>
      </c>
    </row>
    <row r="34" spans="1:14" ht="14.1" customHeight="1">
      <c r="A34" s="50" t="s">
        <v>66</v>
      </c>
      <c r="B34" s="11" t="s">
        <v>34</v>
      </c>
      <c r="C34" s="28" t="s">
        <v>67</v>
      </c>
      <c r="D34" s="13">
        <f t="shared" si="2"/>
        <v>90</v>
      </c>
      <c r="E34" s="24">
        <v>45</v>
      </c>
      <c r="F34" s="25">
        <v>45</v>
      </c>
      <c r="G34" s="25"/>
      <c r="H34" s="26"/>
      <c r="I34" s="17"/>
      <c r="J34" s="18"/>
      <c r="K34" s="18"/>
      <c r="L34" s="19"/>
      <c r="M34" s="20" t="s">
        <v>32</v>
      </c>
      <c r="N34" s="51">
        <v>7</v>
      </c>
    </row>
    <row r="35" spans="1:14" ht="14.1" customHeight="1">
      <c r="A35" s="50" t="s">
        <v>68</v>
      </c>
      <c r="B35" s="11" t="s">
        <v>34</v>
      </c>
      <c r="C35" s="23" t="s">
        <v>69</v>
      </c>
      <c r="D35" s="13">
        <f>SUM(E35:L35)</f>
        <v>45</v>
      </c>
      <c r="E35" s="24">
        <v>30</v>
      </c>
      <c r="F35" s="25">
        <v>15</v>
      </c>
      <c r="G35" s="25"/>
      <c r="H35" s="26"/>
      <c r="I35" s="17"/>
      <c r="J35" s="18"/>
      <c r="K35" s="18"/>
      <c r="L35" s="19"/>
      <c r="M35" s="20" t="s">
        <v>32</v>
      </c>
      <c r="N35" s="51">
        <v>4</v>
      </c>
    </row>
    <row r="36" spans="1:14" ht="14.1" customHeight="1">
      <c r="A36" s="50" t="s">
        <v>70</v>
      </c>
      <c r="B36" s="11" t="s">
        <v>37</v>
      </c>
      <c r="C36" s="12" t="s">
        <v>71</v>
      </c>
      <c r="D36" s="13">
        <f>SUM(E36:L36)</f>
        <v>20</v>
      </c>
      <c r="E36" s="14"/>
      <c r="F36" s="15"/>
      <c r="G36" s="15">
        <v>20</v>
      </c>
      <c r="H36" s="16"/>
      <c r="I36" s="17"/>
      <c r="J36" s="18"/>
      <c r="K36" s="18"/>
      <c r="L36" s="19"/>
      <c r="M36" s="20" t="s">
        <v>26</v>
      </c>
      <c r="N36" s="21">
        <v>2</v>
      </c>
    </row>
    <row r="37" spans="1:14" ht="14.1" customHeight="1">
      <c r="A37" s="50" t="s">
        <v>72</v>
      </c>
      <c r="B37" s="11" t="s">
        <v>37</v>
      </c>
      <c r="C37" s="12" t="s">
        <v>73</v>
      </c>
      <c r="D37" s="13">
        <f>SUM(E37:L37)</f>
        <v>30</v>
      </c>
      <c r="E37" s="14"/>
      <c r="F37" s="15"/>
      <c r="G37" s="15">
        <v>30</v>
      </c>
      <c r="H37" s="16"/>
      <c r="I37" s="17"/>
      <c r="J37" s="18"/>
      <c r="K37" s="18"/>
      <c r="L37" s="19"/>
      <c r="M37" s="20" t="s">
        <v>26</v>
      </c>
      <c r="N37" s="21">
        <v>2</v>
      </c>
    </row>
    <row r="38" spans="1:14" ht="14.1" customHeight="1">
      <c r="A38" s="41" t="s">
        <v>74</v>
      </c>
      <c r="B38" s="11" t="s">
        <v>60</v>
      </c>
      <c r="C38" s="12" t="s">
        <v>75</v>
      </c>
      <c r="D38" s="52">
        <f t="shared" ref="D38" si="3">SUM(E38:L38)</f>
        <v>30</v>
      </c>
      <c r="E38" s="14"/>
      <c r="F38" s="15"/>
      <c r="G38" s="15">
        <v>30</v>
      </c>
      <c r="H38" s="16"/>
      <c r="I38" s="17"/>
      <c r="J38" s="18"/>
      <c r="K38" s="18"/>
      <c r="L38" s="19"/>
      <c r="M38" s="20" t="s">
        <v>26</v>
      </c>
      <c r="N38" s="21">
        <v>3</v>
      </c>
    </row>
    <row r="39" spans="1:14" ht="14.1" customHeight="1">
      <c r="A39" s="41" t="s">
        <v>76</v>
      </c>
      <c r="B39" s="11" t="s">
        <v>77</v>
      </c>
      <c r="C39" s="12" t="s">
        <v>78</v>
      </c>
      <c r="D39" s="13">
        <f>SUM(E39:L39)</f>
        <v>60</v>
      </c>
      <c r="E39" s="14"/>
      <c r="F39" s="15"/>
      <c r="G39" s="15"/>
      <c r="H39" s="16">
        <v>60</v>
      </c>
      <c r="I39" s="17"/>
      <c r="J39" s="18"/>
      <c r="K39" s="18"/>
      <c r="L39" s="19"/>
      <c r="M39" s="20" t="s">
        <v>26</v>
      </c>
      <c r="N39" s="21">
        <v>3</v>
      </c>
    </row>
    <row r="40" spans="1:14" ht="14.1" customHeight="1">
      <c r="A40" s="41" t="s">
        <v>79</v>
      </c>
      <c r="B40" s="11" t="s">
        <v>77</v>
      </c>
      <c r="C40" s="12" t="s">
        <v>80</v>
      </c>
      <c r="D40" s="13"/>
      <c r="E40" s="14"/>
      <c r="F40" s="15"/>
      <c r="G40" s="15"/>
      <c r="H40" s="16"/>
      <c r="I40" s="17"/>
      <c r="J40" s="18"/>
      <c r="K40" s="18"/>
      <c r="L40" s="19"/>
      <c r="M40" s="20"/>
      <c r="N40" s="21"/>
    </row>
    <row r="41" spans="1:14" ht="14.1" customHeight="1">
      <c r="A41" s="10" t="s">
        <v>81</v>
      </c>
      <c r="B41" s="11" t="s">
        <v>37</v>
      </c>
      <c r="C41" s="28" t="s">
        <v>82</v>
      </c>
      <c r="D41" s="13">
        <f t="shared" ref="D41:D46" si="4">SUM(E41:L41)</f>
        <v>75</v>
      </c>
      <c r="E41" s="14">
        <v>15</v>
      </c>
      <c r="F41" s="15">
        <v>15</v>
      </c>
      <c r="G41" s="15"/>
      <c r="H41" s="16"/>
      <c r="I41" s="14"/>
      <c r="J41" s="15"/>
      <c r="K41" s="15">
        <v>45</v>
      </c>
      <c r="L41" s="16"/>
      <c r="M41" s="20" t="s">
        <v>26</v>
      </c>
      <c r="N41" s="51">
        <v>10</v>
      </c>
    </row>
    <row r="42" spans="1:14" ht="14.1" customHeight="1">
      <c r="A42" s="41" t="s">
        <v>83</v>
      </c>
      <c r="B42" s="11" t="s">
        <v>84</v>
      </c>
      <c r="C42" s="12" t="s">
        <v>84</v>
      </c>
      <c r="D42" s="13">
        <f t="shared" si="4"/>
        <v>60</v>
      </c>
      <c r="E42" s="14"/>
      <c r="F42" s="15"/>
      <c r="G42" s="15"/>
      <c r="H42" s="16">
        <v>30</v>
      </c>
      <c r="I42" s="14"/>
      <c r="J42" s="15"/>
      <c r="K42" s="15"/>
      <c r="L42" s="16">
        <v>30</v>
      </c>
      <c r="M42" s="20" t="s">
        <v>26</v>
      </c>
      <c r="N42" s="21">
        <v>0</v>
      </c>
    </row>
    <row r="43" spans="1:14" ht="14.1" customHeight="1">
      <c r="A43" s="50"/>
      <c r="B43" s="11" t="s">
        <v>85</v>
      </c>
      <c r="C43" s="53" t="s">
        <v>86</v>
      </c>
      <c r="D43" s="54">
        <f t="shared" si="4"/>
        <v>60</v>
      </c>
      <c r="E43" s="55"/>
      <c r="F43" s="56"/>
      <c r="G43" s="56"/>
      <c r="H43" s="57">
        <v>60</v>
      </c>
      <c r="I43" s="55"/>
      <c r="J43" s="56"/>
      <c r="K43" s="56"/>
      <c r="L43" s="57"/>
      <c r="M43" s="58" t="s">
        <v>32</v>
      </c>
      <c r="N43" s="59">
        <v>5</v>
      </c>
    </row>
    <row r="44" spans="1:14" ht="14.1" customHeight="1">
      <c r="A44" s="50" t="s">
        <v>87</v>
      </c>
      <c r="B44" s="11" t="s">
        <v>34</v>
      </c>
      <c r="C44" s="12" t="s">
        <v>88</v>
      </c>
      <c r="D44" s="13">
        <f t="shared" si="4"/>
        <v>90</v>
      </c>
      <c r="E44" s="17"/>
      <c r="F44" s="18"/>
      <c r="G44" s="18"/>
      <c r="H44" s="19"/>
      <c r="I44" s="14">
        <v>45</v>
      </c>
      <c r="J44" s="25">
        <v>45</v>
      </c>
      <c r="K44" s="25"/>
      <c r="L44" s="26"/>
      <c r="M44" s="20" t="s">
        <v>32</v>
      </c>
      <c r="N44" s="21">
        <v>7</v>
      </c>
    </row>
    <row r="45" spans="1:14" ht="14.1" customHeight="1">
      <c r="A45" s="22" t="s">
        <v>89</v>
      </c>
      <c r="B45" s="11" t="s">
        <v>34</v>
      </c>
      <c r="C45" s="12" t="s">
        <v>90</v>
      </c>
      <c r="D45" s="13">
        <f t="shared" si="4"/>
        <v>90</v>
      </c>
      <c r="E45" s="17"/>
      <c r="F45" s="18"/>
      <c r="G45" s="18"/>
      <c r="H45" s="19"/>
      <c r="I45" s="14">
        <v>45</v>
      </c>
      <c r="J45" s="15">
        <v>45</v>
      </c>
      <c r="K45" s="15"/>
      <c r="L45" s="16"/>
      <c r="M45" s="20" t="s">
        <v>32</v>
      </c>
      <c r="N45" s="21">
        <v>7</v>
      </c>
    </row>
    <row r="46" spans="1:14" ht="14.1" customHeight="1">
      <c r="A46" s="60" t="s">
        <v>91</v>
      </c>
      <c r="B46" s="11" t="s">
        <v>77</v>
      </c>
      <c r="C46" s="36" t="s">
        <v>78</v>
      </c>
      <c r="D46" s="13">
        <f t="shared" si="4"/>
        <v>60</v>
      </c>
      <c r="E46" s="17"/>
      <c r="F46" s="18"/>
      <c r="G46" s="18"/>
      <c r="H46" s="19"/>
      <c r="I46" s="14"/>
      <c r="J46" s="25"/>
      <c r="K46" s="25"/>
      <c r="L46" s="26">
        <v>60</v>
      </c>
      <c r="M46" s="20" t="s">
        <v>32</v>
      </c>
      <c r="N46" s="21">
        <v>4</v>
      </c>
    </row>
    <row r="47" spans="1:14" ht="14.1" customHeight="1">
      <c r="A47" s="22" t="s">
        <v>92</v>
      </c>
      <c r="B47" s="61"/>
      <c r="C47" s="36" t="s">
        <v>80</v>
      </c>
      <c r="D47" s="13"/>
      <c r="E47" s="17"/>
      <c r="F47" s="18"/>
      <c r="G47" s="18"/>
      <c r="H47" s="19"/>
      <c r="I47" s="14"/>
      <c r="J47" s="25"/>
      <c r="K47" s="25"/>
      <c r="L47" s="26"/>
      <c r="M47" s="20"/>
      <c r="N47" s="21"/>
    </row>
    <row r="48" spans="1:14" ht="14.1" customHeight="1">
      <c r="A48" s="42"/>
      <c r="B48" s="43"/>
      <c r="C48" s="36"/>
      <c r="D48" s="44">
        <f t="shared" ref="D48:L48" si="5">SUM(D33:D47)</f>
        <v>770</v>
      </c>
      <c r="E48" s="45">
        <f t="shared" si="5"/>
        <v>120</v>
      </c>
      <c r="F48" s="46">
        <f t="shared" si="5"/>
        <v>105</v>
      </c>
      <c r="G48" s="46">
        <f t="shared" si="5"/>
        <v>80</v>
      </c>
      <c r="H48" s="47">
        <f t="shared" si="5"/>
        <v>150</v>
      </c>
      <c r="I48" s="45">
        <f t="shared" si="5"/>
        <v>90</v>
      </c>
      <c r="J48" s="46">
        <f t="shared" si="5"/>
        <v>90</v>
      </c>
      <c r="K48" s="46">
        <f t="shared" si="5"/>
        <v>45</v>
      </c>
      <c r="L48" s="47">
        <f t="shared" si="5"/>
        <v>90</v>
      </c>
      <c r="M48" s="48"/>
      <c r="N48" s="49">
        <f>SUM(N33:N47)</f>
        <v>59</v>
      </c>
    </row>
    <row r="49" spans="1:14" ht="16.95" customHeight="1">
      <c r="A49" s="8" t="s">
        <v>62</v>
      </c>
      <c r="B49" s="9"/>
      <c r="C49" s="112" t="s">
        <v>93</v>
      </c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</row>
    <row r="50" spans="1:14" ht="14.1" customHeight="1">
      <c r="A50" s="50" t="s">
        <v>94</v>
      </c>
      <c r="B50" s="62" t="s">
        <v>34</v>
      </c>
      <c r="C50" s="63" t="s">
        <v>95</v>
      </c>
      <c r="D50" s="52">
        <f t="shared" ref="D50:D59" si="6">SUM(E50:L50)</f>
        <v>45</v>
      </c>
      <c r="E50" s="24"/>
      <c r="F50" s="25"/>
      <c r="G50" s="25"/>
      <c r="H50" s="26">
        <v>45</v>
      </c>
      <c r="I50" s="64"/>
      <c r="J50" s="65"/>
      <c r="K50" s="65"/>
      <c r="L50" s="66"/>
      <c r="M50" s="67" t="s">
        <v>32</v>
      </c>
      <c r="N50" s="21">
        <v>4</v>
      </c>
    </row>
    <row r="51" spans="1:14" ht="13.95" customHeight="1">
      <c r="A51" s="50" t="s">
        <v>96</v>
      </c>
      <c r="B51" s="62" t="s">
        <v>60</v>
      </c>
      <c r="C51" s="63" t="s">
        <v>97</v>
      </c>
      <c r="D51" s="52">
        <f t="shared" si="6"/>
        <v>30</v>
      </c>
      <c r="E51" s="24">
        <v>30</v>
      </c>
      <c r="F51" s="25"/>
      <c r="G51" s="25"/>
      <c r="H51" s="26"/>
      <c r="I51" s="64"/>
      <c r="J51" s="65"/>
      <c r="K51" s="65"/>
      <c r="L51" s="66"/>
      <c r="M51" s="67" t="s">
        <v>32</v>
      </c>
      <c r="N51" s="21">
        <v>3</v>
      </c>
    </row>
    <row r="52" spans="1:14" ht="14.1" customHeight="1">
      <c r="A52" s="41" t="s">
        <v>98</v>
      </c>
      <c r="B52" s="11" t="s">
        <v>60</v>
      </c>
      <c r="C52" s="12" t="s">
        <v>99</v>
      </c>
      <c r="D52" s="13">
        <f t="shared" si="6"/>
        <v>60</v>
      </c>
      <c r="E52" s="14">
        <v>30</v>
      </c>
      <c r="F52" s="15"/>
      <c r="G52" s="15">
        <v>30</v>
      </c>
      <c r="H52" s="16"/>
      <c r="I52" s="17"/>
      <c r="J52" s="18"/>
      <c r="K52" s="18"/>
      <c r="L52" s="19"/>
      <c r="M52" s="20" t="s">
        <v>32</v>
      </c>
      <c r="N52" s="21">
        <v>5</v>
      </c>
    </row>
    <row r="53" spans="1:14" ht="14.1" customHeight="1">
      <c r="A53" s="29" t="s">
        <v>100</v>
      </c>
      <c r="B53" s="11" t="s">
        <v>34</v>
      </c>
      <c r="C53" s="68" t="s">
        <v>101</v>
      </c>
      <c r="D53" s="13">
        <f t="shared" si="6"/>
        <v>60</v>
      </c>
      <c r="E53" s="14">
        <v>30</v>
      </c>
      <c r="F53" s="15">
        <v>30</v>
      </c>
      <c r="G53" s="15"/>
      <c r="H53" s="16"/>
      <c r="I53" s="17"/>
      <c r="J53" s="18"/>
      <c r="K53" s="18"/>
      <c r="L53" s="19"/>
      <c r="M53" s="20" t="s">
        <v>32</v>
      </c>
      <c r="N53" s="21">
        <v>5</v>
      </c>
    </row>
    <row r="54" spans="1:14" ht="13.95" customHeight="1">
      <c r="A54" s="69" t="s">
        <v>102</v>
      </c>
      <c r="B54" s="62" t="s">
        <v>37</v>
      </c>
      <c r="C54" s="28" t="s">
        <v>103</v>
      </c>
      <c r="D54" s="52">
        <f>SUM(E54:L54)</f>
        <v>100</v>
      </c>
      <c r="E54" s="24"/>
      <c r="F54" s="25"/>
      <c r="G54" s="25">
        <v>50</v>
      </c>
      <c r="H54" s="26"/>
      <c r="I54" s="14"/>
      <c r="J54" s="25"/>
      <c r="K54" s="25">
        <v>50</v>
      </c>
      <c r="L54" s="26"/>
      <c r="M54" s="20" t="s">
        <v>26</v>
      </c>
      <c r="N54" s="21">
        <v>9</v>
      </c>
    </row>
    <row r="55" spans="1:14" ht="14.1" customHeight="1">
      <c r="A55" s="29"/>
      <c r="B55" s="11" t="s">
        <v>85</v>
      </c>
      <c r="C55" s="53" t="s">
        <v>86</v>
      </c>
      <c r="D55" s="54">
        <f>SUM(E55:L55)</f>
        <v>120</v>
      </c>
      <c r="E55" s="55"/>
      <c r="F55" s="56"/>
      <c r="G55" s="56"/>
      <c r="H55" s="57">
        <v>60</v>
      </c>
      <c r="I55" s="55"/>
      <c r="J55" s="56"/>
      <c r="K55" s="56"/>
      <c r="L55" s="57">
        <v>60</v>
      </c>
      <c r="M55" s="58" t="s">
        <v>32</v>
      </c>
      <c r="N55" s="59">
        <v>10</v>
      </c>
    </row>
    <row r="56" spans="1:14" ht="14.1" customHeight="1">
      <c r="A56" s="29"/>
      <c r="B56" s="11" t="s">
        <v>104</v>
      </c>
      <c r="C56" s="70" t="s">
        <v>105</v>
      </c>
      <c r="D56" s="71">
        <f>SUM(E56:L56)</f>
        <v>30</v>
      </c>
      <c r="E56" s="72"/>
      <c r="F56" s="73"/>
      <c r="G56" s="73"/>
      <c r="H56" s="74">
        <v>30</v>
      </c>
      <c r="I56" s="72"/>
      <c r="J56" s="73"/>
      <c r="K56" s="73"/>
      <c r="L56" s="74"/>
      <c r="M56" s="58" t="s">
        <v>46</v>
      </c>
      <c r="N56" s="59">
        <v>3</v>
      </c>
    </row>
    <row r="57" spans="1:14" ht="14.1" customHeight="1">
      <c r="A57" s="29"/>
      <c r="B57" s="11" t="s">
        <v>60</v>
      </c>
      <c r="C57" s="75" t="s">
        <v>106</v>
      </c>
      <c r="D57" s="76">
        <f>SUM(E57:L57)</f>
        <v>80</v>
      </c>
      <c r="E57" s="77"/>
      <c r="F57" s="78"/>
      <c r="G57" s="78"/>
      <c r="H57" s="79">
        <v>30</v>
      </c>
      <c r="I57" s="77"/>
      <c r="J57" s="78"/>
      <c r="K57" s="78"/>
      <c r="L57" s="79">
        <v>50</v>
      </c>
      <c r="M57" s="58" t="s">
        <v>46</v>
      </c>
      <c r="N57" s="59">
        <v>10</v>
      </c>
    </row>
    <row r="58" spans="1:14" ht="14.1" customHeight="1">
      <c r="A58" s="50" t="s">
        <v>107</v>
      </c>
      <c r="B58" s="62" t="s">
        <v>60</v>
      </c>
      <c r="C58" s="63" t="s">
        <v>108</v>
      </c>
      <c r="D58" s="52">
        <f t="shared" si="6"/>
        <v>30</v>
      </c>
      <c r="E58" s="17"/>
      <c r="F58" s="18"/>
      <c r="G58" s="18"/>
      <c r="H58" s="19"/>
      <c r="I58" s="14">
        <v>30</v>
      </c>
      <c r="J58" s="25"/>
      <c r="K58" s="25"/>
      <c r="L58" s="26"/>
      <c r="M58" s="67" t="s">
        <v>32</v>
      </c>
      <c r="N58" s="21">
        <v>3</v>
      </c>
    </row>
    <row r="59" spans="1:14" ht="14.1" customHeight="1">
      <c r="A59" s="29" t="s">
        <v>109</v>
      </c>
      <c r="B59" s="62" t="s">
        <v>60</v>
      </c>
      <c r="C59" s="80" t="s">
        <v>110</v>
      </c>
      <c r="D59" s="52">
        <f t="shared" si="6"/>
        <v>30</v>
      </c>
      <c r="E59" s="17"/>
      <c r="F59" s="18"/>
      <c r="G59" s="18"/>
      <c r="H59" s="19"/>
      <c r="I59" s="14">
        <v>30</v>
      </c>
      <c r="J59" s="25"/>
      <c r="K59" s="25"/>
      <c r="L59" s="26"/>
      <c r="M59" s="67" t="s">
        <v>32</v>
      </c>
      <c r="N59" s="21">
        <v>3</v>
      </c>
    </row>
    <row r="60" spans="1:14" ht="14.1" customHeight="1">
      <c r="A60" s="60" t="s">
        <v>111</v>
      </c>
      <c r="B60" s="11" t="s">
        <v>112</v>
      </c>
      <c r="C60" s="12" t="s">
        <v>113</v>
      </c>
      <c r="D60" s="13">
        <f>SUM(E60:L60)</f>
        <v>20</v>
      </c>
      <c r="E60" s="17"/>
      <c r="F60" s="18"/>
      <c r="G60" s="18"/>
      <c r="H60" s="19"/>
      <c r="I60" s="14"/>
      <c r="J60" s="25"/>
      <c r="K60" s="25"/>
      <c r="L60" s="26">
        <v>20</v>
      </c>
      <c r="M60" s="20" t="s">
        <v>26</v>
      </c>
      <c r="N60" s="21">
        <v>2</v>
      </c>
    </row>
    <row r="61" spans="1:14" ht="14.1" customHeight="1">
      <c r="A61" s="60" t="s">
        <v>114</v>
      </c>
      <c r="B61" s="11" t="s">
        <v>112</v>
      </c>
      <c r="C61" s="12" t="s">
        <v>115</v>
      </c>
      <c r="D61" s="13">
        <f t="shared" ref="D61:D62" si="7">SUM(E61:L61)</f>
        <v>30</v>
      </c>
      <c r="E61" s="17"/>
      <c r="F61" s="18"/>
      <c r="G61" s="18"/>
      <c r="H61" s="19"/>
      <c r="I61" s="14"/>
      <c r="J61" s="25"/>
      <c r="K61" s="25"/>
      <c r="L61" s="26">
        <v>30</v>
      </c>
      <c r="M61" s="20" t="s">
        <v>26</v>
      </c>
      <c r="N61" s="21">
        <v>1</v>
      </c>
    </row>
    <row r="62" spans="1:14" ht="14.1" customHeight="1">
      <c r="A62" s="60" t="s">
        <v>116</v>
      </c>
      <c r="B62" s="11" t="s">
        <v>117</v>
      </c>
      <c r="C62" s="80" t="s">
        <v>118</v>
      </c>
      <c r="D62" s="37">
        <f t="shared" si="7"/>
        <v>0</v>
      </c>
      <c r="E62" s="38"/>
      <c r="F62" s="39"/>
      <c r="G62" s="39"/>
      <c r="H62" s="40"/>
      <c r="I62" s="14"/>
      <c r="J62" s="25"/>
      <c r="K62" s="25"/>
      <c r="L62" s="26"/>
      <c r="M62" s="58" t="s">
        <v>26</v>
      </c>
      <c r="N62" s="59">
        <v>4</v>
      </c>
    </row>
    <row r="63" spans="1:14" ht="14.1" customHeight="1">
      <c r="A63" s="42"/>
      <c r="B63" s="43"/>
      <c r="C63" s="36"/>
      <c r="D63" s="44">
        <f t="shared" ref="D63:L63" si="8">SUM(D50:D62)</f>
        <v>635</v>
      </c>
      <c r="E63" s="45">
        <f t="shared" si="8"/>
        <v>90</v>
      </c>
      <c r="F63" s="46">
        <f t="shared" si="8"/>
        <v>30</v>
      </c>
      <c r="G63" s="46">
        <f t="shared" si="8"/>
        <v>80</v>
      </c>
      <c r="H63" s="47">
        <f t="shared" si="8"/>
        <v>165</v>
      </c>
      <c r="I63" s="45">
        <f t="shared" si="8"/>
        <v>60</v>
      </c>
      <c r="J63" s="46">
        <f t="shared" si="8"/>
        <v>0</v>
      </c>
      <c r="K63" s="46">
        <f t="shared" si="8"/>
        <v>50</v>
      </c>
      <c r="L63" s="47">
        <f t="shared" si="8"/>
        <v>160</v>
      </c>
      <c r="M63" s="48"/>
      <c r="N63" s="49">
        <f>SUM(N50:N62)</f>
        <v>62</v>
      </c>
    </row>
    <row r="64" spans="1:14" ht="16.95" customHeight="1">
      <c r="A64" s="8" t="s">
        <v>62</v>
      </c>
      <c r="B64" s="9"/>
      <c r="C64" s="112" t="s">
        <v>119</v>
      </c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</row>
    <row r="65" spans="1:1004" ht="14.1" customHeight="1">
      <c r="A65" s="29" t="s">
        <v>120</v>
      </c>
      <c r="B65" s="11" t="s">
        <v>60</v>
      </c>
      <c r="C65" s="12" t="s">
        <v>121</v>
      </c>
      <c r="D65" s="13">
        <f>SUM(E65:L65)</f>
        <v>30</v>
      </c>
      <c r="E65" s="24">
        <v>30</v>
      </c>
      <c r="F65" s="25"/>
      <c r="G65" s="25"/>
      <c r="H65" s="26"/>
      <c r="I65" s="17"/>
      <c r="J65" s="18"/>
      <c r="K65" s="18"/>
      <c r="L65" s="19"/>
      <c r="M65" s="20" t="s">
        <v>32</v>
      </c>
      <c r="N65" s="21">
        <v>3</v>
      </c>
    </row>
    <row r="66" spans="1:1004" ht="14.1" customHeight="1">
      <c r="A66" s="41" t="s">
        <v>122</v>
      </c>
      <c r="B66" s="11" t="s">
        <v>42</v>
      </c>
      <c r="C66" s="28" t="s">
        <v>123</v>
      </c>
      <c r="D66" s="52">
        <f t="shared" ref="D66:D71" si="9">SUM(E66:L66)</f>
        <v>30</v>
      </c>
      <c r="E66" s="24">
        <v>15</v>
      </c>
      <c r="F66" s="25"/>
      <c r="G66" s="25">
        <v>15</v>
      </c>
      <c r="H66" s="26"/>
      <c r="I66" s="17"/>
      <c r="J66" s="18"/>
      <c r="K66" s="18"/>
      <c r="L66" s="19"/>
      <c r="M66" s="20" t="s">
        <v>26</v>
      </c>
      <c r="N66" s="51">
        <v>2</v>
      </c>
    </row>
    <row r="67" spans="1:1004" ht="14.1" customHeight="1">
      <c r="A67" s="41" t="s">
        <v>124</v>
      </c>
      <c r="B67" s="11" t="s">
        <v>112</v>
      </c>
      <c r="C67" s="28" t="s">
        <v>125</v>
      </c>
      <c r="D67" s="52">
        <f t="shared" si="9"/>
        <v>20</v>
      </c>
      <c r="E67" s="24"/>
      <c r="F67" s="25"/>
      <c r="G67" s="25"/>
      <c r="H67" s="26">
        <v>20</v>
      </c>
      <c r="I67" s="17"/>
      <c r="J67" s="18"/>
      <c r="K67" s="18"/>
      <c r="L67" s="19"/>
      <c r="M67" s="20" t="s">
        <v>26</v>
      </c>
      <c r="N67" s="51">
        <v>2</v>
      </c>
    </row>
    <row r="68" spans="1:1004" ht="14.1" customHeight="1">
      <c r="A68" s="41" t="s">
        <v>126</v>
      </c>
      <c r="B68" s="11" t="s">
        <v>112</v>
      </c>
      <c r="C68" s="28" t="s">
        <v>127</v>
      </c>
      <c r="D68" s="52">
        <f>SUM(E68:L68)</f>
        <v>30</v>
      </c>
      <c r="E68" s="24"/>
      <c r="F68" s="25"/>
      <c r="G68" s="25"/>
      <c r="H68" s="26">
        <v>30</v>
      </c>
      <c r="I68" s="17"/>
      <c r="J68" s="18"/>
      <c r="K68" s="18"/>
      <c r="L68" s="19"/>
      <c r="M68" s="20" t="s">
        <v>26</v>
      </c>
      <c r="N68" s="51">
        <v>1</v>
      </c>
    </row>
    <row r="69" spans="1:1004" ht="14.1" customHeight="1">
      <c r="A69" s="50"/>
      <c r="B69" s="11" t="s">
        <v>112</v>
      </c>
      <c r="C69" s="28" t="s">
        <v>128</v>
      </c>
      <c r="D69" s="52">
        <f>SUM(E69:L69)</f>
        <v>0</v>
      </c>
      <c r="E69" s="24"/>
      <c r="F69" s="25"/>
      <c r="G69" s="25"/>
      <c r="H69" s="26"/>
      <c r="I69" s="17"/>
      <c r="J69" s="18"/>
      <c r="K69" s="18"/>
      <c r="L69" s="19"/>
      <c r="M69" s="20" t="s">
        <v>32</v>
      </c>
      <c r="N69" s="51">
        <v>12</v>
      </c>
    </row>
    <row r="70" spans="1:1004" ht="14.1" customHeight="1">
      <c r="A70" s="50"/>
      <c r="B70" s="11" t="s">
        <v>104</v>
      </c>
      <c r="C70" s="70" t="s">
        <v>105</v>
      </c>
      <c r="D70" s="71">
        <f>SUM(E70:L70)</f>
        <v>60</v>
      </c>
      <c r="E70" s="72"/>
      <c r="F70" s="73"/>
      <c r="G70" s="73"/>
      <c r="H70" s="74">
        <v>60</v>
      </c>
      <c r="I70" s="81"/>
      <c r="J70" s="82"/>
      <c r="K70" s="82"/>
      <c r="L70" s="83"/>
      <c r="M70" s="58" t="s">
        <v>46</v>
      </c>
      <c r="N70" s="59">
        <v>7</v>
      </c>
    </row>
    <row r="71" spans="1:1004" ht="41.4" customHeight="1">
      <c r="A71" s="41" t="s">
        <v>129</v>
      </c>
      <c r="B71" s="11" t="s">
        <v>42</v>
      </c>
      <c r="C71" s="84" t="s">
        <v>130</v>
      </c>
      <c r="D71" s="85">
        <f t="shared" si="9"/>
        <v>30</v>
      </c>
      <c r="E71" s="86">
        <v>30</v>
      </c>
      <c r="F71" s="87"/>
      <c r="G71" s="87"/>
      <c r="H71" s="88"/>
      <c r="I71" s="89"/>
      <c r="J71" s="90"/>
      <c r="K71" s="90"/>
      <c r="L71" s="91"/>
      <c r="M71" s="58" t="s">
        <v>46</v>
      </c>
      <c r="N71" s="59">
        <v>3</v>
      </c>
    </row>
    <row r="72" spans="1:1004" ht="14.1" customHeight="1">
      <c r="A72" s="42"/>
      <c r="B72" s="92"/>
      <c r="C72" s="36"/>
      <c r="D72" s="44">
        <f t="shared" ref="D72:L72" si="10">SUM(D65:D71)</f>
        <v>200</v>
      </c>
      <c r="E72" s="45">
        <f t="shared" si="10"/>
        <v>75</v>
      </c>
      <c r="F72" s="46">
        <f t="shared" si="10"/>
        <v>0</v>
      </c>
      <c r="G72" s="46">
        <f t="shared" si="10"/>
        <v>15</v>
      </c>
      <c r="H72" s="47">
        <f t="shared" si="10"/>
        <v>110</v>
      </c>
      <c r="I72" s="45">
        <f t="shared" si="10"/>
        <v>0</v>
      </c>
      <c r="J72" s="46">
        <f t="shared" si="10"/>
        <v>0</v>
      </c>
      <c r="K72" s="46">
        <f t="shared" si="10"/>
        <v>0</v>
      </c>
      <c r="L72" s="47">
        <f t="shared" si="10"/>
        <v>0</v>
      </c>
      <c r="M72" s="20"/>
      <c r="N72" s="49">
        <f>SUM(N65:N71)</f>
        <v>30</v>
      </c>
    </row>
    <row r="73" spans="1:1004" ht="14.1" customHeight="1">
      <c r="A73" s="42"/>
      <c r="B73" s="92"/>
      <c r="C73" s="93" t="s">
        <v>131</v>
      </c>
      <c r="D73" s="94">
        <f>SUM(D72,D63,D48,D31)</f>
        <v>2344</v>
      </c>
      <c r="E73" s="95"/>
      <c r="F73" s="96"/>
      <c r="G73" s="96"/>
      <c r="H73" s="97"/>
      <c r="I73" s="95"/>
      <c r="J73" s="96"/>
      <c r="K73" s="96"/>
      <c r="L73" s="97"/>
      <c r="M73" s="98"/>
      <c r="N73" s="99">
        <f>SUM(N31,N48,N63,N72)</f>
        <v>210</v>
      </c>
    </row>
    <row r="74" spans="1:1004" ht="14.1" customHeight="1">
      <c r="C74" s="102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</row>
    <row r="75" spans="1:1004" ht="27" customHeight="1">
      <c r="A75" s="104"/>
      <c r="B75" s="105"/>
      <c r="C75" s="110" t="s">
        <v>132</v>
      </c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</row>
    <row r="76" spans="1:1004" ht="18" customHeight="1">
      <c r="A76" s="104"/>
      <c r="B76" s="105"/>
      <c r="C76" s="110" t="s">
        <v>133</v>
      </c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</row>
    <row r="77" spans="1:1004" ht="18" customHeight="1">
      <c r="A77" s="104"/>
      <c r="B77" s="105"/>
      <c r="C77" s="114" t="s">
        <v>134</v>
      </c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</row>
    <row r="78" spans="1:1004" ht="20.399999999999999" customHeight="1">
      <c r="A78" s="104"/>
      <c r="B78" s="105"/>
      <c r="C78" s="114" t="s">
        <v>135</v>
      </c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</row>
    <row r="79" spans="1:1004" ht="49.2" customHeight="1">
      <c r="A79" s="104"/>
      <c r="B79" s="105"/>
      <c r="C79" s="109" t="s">
        <v>136</v>
      </c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</row>
    <row r="80" spans="1:1004" ht="15.6" customHeight="1">
      <c r="A80" s="104"/>
      <c r="B80" s="105"/>
      <c r="C80" s="109" t="s">
        <v>137</v>
      </c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</row>
    <row r="81" spans="1:1004" ht="47.4" customHeight="1">
      <c r="A81" s="104"/>
      <c r="B81" s="105"/>
      <c r="C81" s="109" t="s">
        <v>138</v>
      </c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</row>
    <row r="82" spans="1:1004" ht="16.2" customHeight="1">
      <c r="A82" s="104"/>
      <c r="B82" s="105"/>
      <c r="C82" s="106" t="s">
        <v>139</v>
      </c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</row>
    <row r="83" spans="1:1004" ht="16.2" customHeight="1">
      <c r="A83" s="104"/>
      <c r="B83" s="105"/>
      <c r="C83" s="106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</row>
    <row r="84" spans="1:1004" ht="14.1" customHeight="1">
      <c r="A84" s="2" t="s">
        <v>140</v>
      </c>
      <c r="B84" s="3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</row>
    <row r="85" spans="1:1004" ht="14.1" customHeight="1">
      <c r="A85" s="2"/>
      <c r="B85" s="3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</row>
    <row r="86" spans="1:1004" ht="14.1" customHeight="1">
      <c r="A86" s="2"/>
      <c r="B86" s="3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</row>
    <row r="87" spans="1:1004" ht="14.1" customHeight="1">
      <c r="A87" s="2"/>
      <c r="B87" s="3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</row>
    <row r="88" spans="1:1004" ht="14.1" customHeight="1">
      <c r="A88" s="2"/>
      <c r="B88" s="3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</row>
    <row r="89" spans="1:1004" ht="14.1" customHeight="1">
      <c r="A89" s="2"/>
      <c r="B89" s="3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</row>
    <row r="90" spans="1:1004" ht="14.1" customHeight="1">
      <c r="A90" s="2"/>
      <c r="B90" s="3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</row>
    <row r="91" spans="1:1004" ht="14.1" customHeight="1">
      <c r="A91" s="2"/>
      <c r="B91" s="3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</row>
    <row r="92" spans="1:1004" ht="14.1" customHeight="1">
      <c r="A92" s="2"/>
      <c r="B92" s="3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</row>
    <row r="93" spans="1:1004" ht="14.1" customHeight="1">
      <c r="A93" s="2"/>
      <c r="B93" s="3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</row>
    <row r="94" spans="1:1004" ht="14.1" customHeight="1">
      <c r="A94" s="2"/>
      <c r="B94" s="3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</row>
    <row r="95" spans="1:1004" ht="14.1" customHeight="1">
      <c r="A95" s="2"/>
      <c r="B95" s="3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</row>
    <row r="96" spans="1:1004" ht="14.1" customHeight="1">
      <c r="A96" s="2"/>
      <c r="B96" s="3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</row>
    <row r="97" spans="1:1004" ht="28.95" customHeight="1">
      <c r="A97" s="2"/>
      <c r="B97" s="3"/>
      <c r="C97" s="3" t="s">
        <v>7</v>
      </c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</row>
    <row r="98" spans="1:1004" ht="14.1" customHeight="1"/>
  </sheetData>
  <mergeCells count="31">
    <mergeCell ref="C7:N7"/>
    <mergeCell ref="A1:N1"/>
    <mergeCell ref="A2:N2"/>
    <mergeCell ref="A3:N3"/>
    <mergeCell ref="A4:N4"/>
    <mergeCell ref="C6:N6"/>
    <mergeCell ref="C49:N49"/>
    <mergeCell ref="C8:N8"/>
    <mergeCell ref="D9:N9"/>
    <mergeCell ref="D10:N10"/>
    <mergeCell ref="A11:N11"/>
    <mergeCell ref="A12:A14"/>
    <mergeCell ref="B12:B14"/>
    <mergeCell ref="C12:C14"/>
    <mergeCell ref="D12:L12"/>
    <mergeCell ref="M12:M14"/>
    <mergeCell ref="N12:N14"/>
    <mergeCell ref="D13:D14"/>
    <mergeCell ref="E13:H13"/>
    <mergeCell ref="I13:L13"/>
    <mergeCell ref="C15:N15"/>
    <mergeCell ref="C32:N32"/>
    <mergeCell ref="C80:N80"/>
    <mergeCell ref="C81:N81"/>
    <mergeCell ref="D97:N97"/>
    <mergeCell ref="C64:N64"/>
    <mergeCell ref="C75:N75"/>
    <mergeCell ref="C76:N76"/>
    <mergeCell ref="C77:N77"/>
    <mergeCell ref="C78:N78"/>
    <mergeCell ref="C79:N79"/>
  </mergeCells>
  <hyperlinks>
    <hyperlink ref="A46" r:id="rId1" xr:uid="{8F06478C-3C9E-40E7-984A-CB99574A970F}"/>
    <hyperlink ref="A61" r:id="rId2" xr:uid="{7981BA90-FB35-47CA-844A-140D3E09BDC1}"/>
    <hyperlink ref="A62" r:id="rId3" xr:uid="{91BC872D-B2D6-4A0C-B38D-D2C81D53378D}"/>
    <hyperlink ref="A60" r:id="rId4" xr:uid="{839C8692-EB00-4D07-BD21-6BD1AE953FFF}"/>
    <hyperlink ref="A39" r:id="rId5" xr:uid="{48D92B15-BD5B-417F-B8FD-858DB875833B}"/>
    <hyperlink ref="A40" r:id="rId6" xr:uid="{90693A2C-509D-430C-BA81-642F58198C44}"/>
    <hyperlink ref="A66" r:id="rId7" xr:uid="{61927201-F0D9-4C81-B6D3-DB40C7BEEEBF}"/>
    <hyperlink ref="A68" r:id="rId8" xr:uid="{FED370A1-0B04-451C-AFA2-55AD1169158F}"/>
    <hyperlink ref="A71" r:id="rId9" xr:uid="{878C1D72-19DB-486B-AAA0-BCA3B2785382}"/>
    <hyperlink ref="A67" r:id="rId10" xr:uid="{9E98572F-88E5-4DD3-834E-E6D6A38E24C3}"/>
    <hyperlink ref="A52" r:id="rId11" xr:uid="{E2D15DB6-CCF6-42A9-84B0-4F453B2F468D}"/>
    <hyperlink ref="A16" r:id="rId12" display="9001-e5BHP" xr:uid="{60CEBF1D-F4DF-4350-ABA7-A7E3FB7C4081}"/>
    <hyperlink ref="A17" r:id="rId13" xr:uid="{E474FA5F-48F9-41C0-A79F-124DA6B3B75B}"/>
    <hyperlink ref="A18" r:id="rId14" xr:uid="{DDDE3B60-8EAC-462F-B84B-28A3FC8A8758}"/>
    <hyperlink ref="A19" r:id="rId15" xr:uid="{E350CCBB-19BF-41FA-8619-D17EB16AF0B5}"/>
    <hyperlink ref="A20" r:id="rId16" xr:uid="{C4F2B8E6-6999-48D6-99BD-74D4A3EB323C}"/>
    <hyperlink ref="A21" r:id="rId17" xr:uid="{E529EE40-79B2-4C58-908C-4A5B933C5C1C}"/>
    <hyperlink ref="A22" r:id="rId18" xr:uid="{E071DEBC-A250-4619-8F5D-AAEB47F01D32}"/>
    <hyperlink ref="A24" r:id="rId19" display="9001-5BHP-R-3" xr:uid="{A63809DF-8E1B-4DFC-BAC2-AB12B4F3A728}"/>
    <hyperlink ref="A25" r:id="rId20" xr:uid="{FC3D9A43-4240-4781-A40D-B8C8B10325D9}"/>
    <hyperlink ref="A26" r:id="rId21" xr:uid="{D40AC74D-484A-44D7-92BB-F90377982E3C}"/>
    <hyperlink ref="A27" r:id="rId22" xr:uid="{02E71874-8961-46F8-81E2-6653293F27C4}"/>
    <hyperlink ref="A29" r:id="rId23" xr:uid="{8F8A1978-1EC6-4440-9950-E30D12BCDD1E}"/>
    <hyperlink ref="A28" r:id="rId24" xr:uid="{9881FB27-8C20-4F6F-9B06-91CDF91593F7}"/>
    <hyperlink ref="A30" r:id="rId25" xr:uid="{9A8BFE51-DA96-4852-B195-F62BC0D28089}"/>
    <hyperlink ref="A41" r:id="rId26" xr:uid="{A2824855-2A93-42C2-B889-6E9F68EFD2F9}"/>
    <hyperlink ref="A45" r:id="rId27" xr:uid="{FAAD8A03-2487-4B2A-AAEA-CB2121CADE9B}"/>
    <hyperlink ref="A47" r:id="rId28" xr:uid="{9D43DB5B-A7F5-4113-B630-46BC1613B504}"/>
    <hyperlink ref="A38" r:id="rId29" xr:uid="{70B2B722-D399-42FE-84D8-718B0300551D}"/>
    <hyperlink ref="A42" r:id="rId30" xr:uid="{CCF4E2A8-9DA4-4400-A4D9-B61251233A43}"/>
  </hyperlinks>
  <printOptions horizontalCentered="1"/>
  <pageMargins left="0.39370078740157483" right="0.39370078740157483" top="0.39370078740157483" bottom="0" header="0" footer="0.39370078740157483"/>
  <pageSetup paperSize="9" fitToHeight="0" orientation="landscape" horizontalDpi="300" verticalDpi="30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26-27_FTs1_BIO</vt:lpstr>
      <vt:lpstr>'26-27_FTs1_BIO'!Obszar_wydruku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Gorczyńska</dc:creator>
  <cp:lastModifiedBy>Iwona Gorczyńska</cp:lastModifiedBy>
  <dcterms:created xsi:type="dcterms:W3CDTF">2026-09-27T18:07:29Z</dcterms:created>
  <dcterms:modified xsi:type="dcterms:W3CDTF">2026-09-27T18:13:24Z</dcterms:modified>
</cp:coreProperties>
</file>