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iekanskie-IGorczynska\!!!_Dokumentacja_kierunkow_!!!\!Dokumentacja_kierunkow_WFAiIS_UMK_2026-27\2026-27_Siatki_na_www\"/>
    </mc:Choice>
  </mc:AlternateContent>
  <xr:revisionPtr revIDLastSave="0" documentId="13_ncr:1_{FF92E908-131C-45CF-AFB8-B0E76D02113B}" xr6:coauthVersionLast="47" xr6:coauthVersionMax="47" xr10:uidLastSave="{00000000-0000-0000-0000-000000000000}"/>
  <bookViews>
    <workbookView xWindow="-108" yWindow="-108" windowWidth="23256" windowHeight="12456" xr2:uid="{31B376AA-E718-43E2-B91B-90F0CE17237A}"/>
  </bookViews>
  <sheets>
    <sheet name="26-27_FFs1_FizWsp" sheetId="1" r:id="rId1"/>
  </sheets>
  <definedNames>
    <definedName name="_xlnm.Print_Area" localSheetId="0">'26-27_FFs1_FizWsp'!$A$1:$N$84</definedName>
    <definedName name="Print_Area" localSheetId="0">'26-27_FFs1_FizWsp'!$A$1:$N$60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60" i="1" l="1"/>
  <c r="K60" i="1"/>
  <c r="N59" i="1"/>
  <c r="L59" i="1"/>
  <c r="K59" i="1"/>
  <c r="J59" i="1"/>
  <c r="I59" i="1"/>
  <c r="H59" i="1"/>
  <c r="G59" i="1"/>
  <c r="F59" i="1"/>
  <c r="E59" i="1"/>
  <c r="D57" i="1"/>
  <c r="D56" i="1"/>
  <c r="D55" i="1"/>
  <c r="D54" i="1"/>
  <c r="D53" i="1"/>
  <c r="D52" i="1"/>
  <c r="D51" i="1"/>
  <c r="D50" i="1"/>
  <c r="D49" i="1"/>
  <c r="D48" i="1"/>
  <c r="D47" i="1"/>
  <c r="N45" i="1"/>
  <c r="L45" i="1"/>
  <c r="K45" i="1"/>
  <c r="J45" i="1"/>
  <c r="I45" i="1"/>
  <c r="H45" i="1"/>
  <c r="G45" i="1"/>
  <c r="F45" i="1"/>
  <c r="E45" i="1"/>
  <c r="D44" i="1"/>
  <c r="D43" i="1"/>
  <c r="D42" i="1"/>
  <c r="D41" i="1"/>
  <c r="D40" i="1"/>
  <c r="D39" i="1"/>
  <c r="D38" i="1"/>
  <c r="D37" i="1"/>
  <c r="D36" i="1"/>
  <c r="D35" i="1"/>
  <c r="D34" i="1"/>
  <c r="D33" i="1"/>
  <c r="N31" i="1"/>
  <c r="L31" i="1"/>
  <c r="K31" i="1"/>
  <c r="J31" i="1"/>
  <c r="J60" i="1" s="1"/>
  <c r="I31" i="1"/>
  <c r="I60" i="1" s="1"/>
  <c r="H31" i="1"/>
  <c r="H60" i="1" s="1"/>
  <c r="G31" i="1"/>
  <c r="F31" i="1"/>
  <c r="E31" i="1"/>
  <c r="E60" i="1" s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N60" i="1" l="1"/>
  <c r="D59" i="1"/>
  <c r="D60" i="1" s="1"/>
  <c r="D45" i="1"/>
  <c r="D31" i="1"/>
</calcChain>
</file>

<file path=xl/sharedStrings.xml><?xml version="1.0" encoding="utf-8"?>
<sst xmlns="http://schemas.openxmlformats.org/spreadsheetml/2006/main" count="195" uniqueCount="119">
  <si>
    <t>SIATKA GODZIN</t>
  </si>
  <si>
    <t>Cykl kształcenia rozpoczynający się w roku akademickim 2026/2027</t>
  </si>
  <si>
    <r>
      <t>kierunek:  FIZYKA</t>
    </r>
    <r>
      <rPr>
        <sz val="11"/>
        <color rgb="FF000000"/>
        <rFont val="Calibri"/>
        <family val="2"/>
      </rPr>
      <t>, studia stacjonarne, 3-letnie, 1-stopnia, licencjackie</t>
    </r>
  </si>
  <si>
    <r>
      <t xml:space="preserve">ścieżka: </t>
    </r>
    <r>
      <rPr>
        <b/>
        <sz val="11"/>
        <color rgb="FFFF0000"/>
        <rFont val="Calibri"/>
        <family val="2"/>
      </rPr>
      <t>fizyka współczesna</t>
    </r>
  </si>
  <si>
    <t>Imię i nazwisko:</t>
  </si>
  <si>
    <t>Numer indeksu:</t>
  </si>
  <si>
    <t>Data i podpis:</t>
  </si>
  <si>
    <t xml:space="preserve">Data i podpis koordynatora kierunku: </t>
  </si>
  <si>
    <t xml:space="preserve">Data i podpis Prodziekana ds. Kształcenia: </t>
  </si>
  <si>
    <t>KOD</t>
  </si>
  <si>
    <t>NAZWA PRZEDMIOTU</t>
  </si>
  <si>
    <t>GODZINY ZAJĘĆ</t>
  </si>
  <si>
    <t>FORMA ZAL.</t>
  </si>
  <si>
    <t>ECTS</t>
  </si>
  <si>
    <t>razem</t>
  </si>
  <si>
    <t>sem. zimowy</t>
  </si>
  <si>
    <t>sem. letni</t>
  </si>
  <si>
    <t>wyk.</t>
  </si>
  <si>
    <t>ćwicz.</t>
  </si>
  <si>
    <t>labor.</t>
  </si>
  <si>
    <t>inne</t>
  </si>
  <si>
    <t>0800-…</t>
  </si>
  <si>
    <t>I ROK                  2026/27</t>
  </si>
  <si>
    <t>MAT1</t>
  </si>
  <si>
    <t>BM</t>
  </si>
  <si>
    <t>Matematyka 1</t>
  </si>
  <si>
    <t>E</t>
  </si>
  <si>
    <t>FIZNAS</t>
  </si>
  <si>
    <t>BF</t>
  </si>
  <si>
    <t>Fizyka wokół nas</t>
  </si>
  <si>
    <t>ASTROG</t>
  </si>
  <si>
    <t>Astronomia ogólna</t>
  </si>
  <si>
    <t>PPROPYTH</t>
  </si>
  <si>
    <t>BL</t>
  </si>
  <si>
    <t>Podstawy programowania w Pythonie</t>
  </si>
  <si>
    <t>Z</t>
  </si>
  <si>
    <t>PRACEL</t>
  </si>
  <si>
    <t>Pracownia elementarna</t>
  </si>
  <si>
    <t>OPA</t>
  </si>
  <si>
    <t>BSH</t>
  </si>
  <si>
    <t>Ochrona praw autorskich</t>
  </si>
  <si>
    <t>9001-eBHP</t>
  </si>
  <si>
    <t>BHP</t>
  </si>
  <si>
    <t>BHP (szkolenie ogólne)</t>
  </si>
  <si>
    <t>WDOS</t>
  </si>
  <si>
    <t>Wprowadzenie do studiowania</t>
  </si>
  <si>
    <t>0800-BER</t>
  </si>
  <si>
    <t>BER</t>
  </si>
  <si>
    <r>
      <t>Blok zajęć elementarnych lub rozszerzonych</t>
    </r>
    <r>
      <rPr>
        <vertAlign val="superscript"/>
        <sz val="10"/>
        <color rgb="FF000000"/>
        <rFont val="Calibri"/>
        <family val="2"/>
      </rPr>
      <t>2</t>
    </r>
  </si>
  <si>
    <t>E/Z</t>
  </si>
  <si>
    <t>ALGLIN</t>
  </si>
  <si>
    <t>Algebra liniowa</t>
  </si>
  <si>
    <t>STRAPRAW</t>
  </si>
  <si>
    <t>Statystyka i rachunek prawdopodobieństwa</t>
  </si>
  <si>
    <t>MAT2</t>
  </si>
  <si>
    <t>Matematyka 2</t>
  </si>
  <si>
    <t>FOA</t>
  </si>
  <si>
    <r>
      <t>Fizyka ogólna A / General Physics A</t>
    </r>
    <r>
      <rPr>
        <vertAlign val="superscript"/>
        <sz val="10"/>
        <color rgb="FF000000"/>
        <rFont val="Calibri"/>
        <family val="2"/>
      </rPr>
      <t>1</t>
    </r>
  </si>
  <si>
    <t>MENUSCI</t>
  </si>
  <si>
    <t>Metody numeryczne dla nauk ścisłych</t>
  </si>
  <si>
    <t>GRUBAD</t>
  </si>
  <si>
    <r>
      <t>Zajęcia w grupach badawczych</t>
    </r>
    <r>
      <rPr>
        <vertAlign val="superscript"/>
        <sz val="10"/>
        <color rgb="FF000000"/>
        <rFont val="Calibri"/>
        <family val="2"/>
      </rPr>
      <t>1</t>
    </r>
  </si>
  <si>
    <t>9001-BHP-R-3</t>
  </si>
  <si>
    <t>BHP (szkolenie rozszerzone)</t>
  </si>
  <si>
    <t>II ROK                  2027/28</t>
  </si>
  <si>
    <t>MAT3</t>
  </si>
  <si>
    <t>Matematyka 3</t>
  </si>
  <si>
    <t>FOB</t>
  </si>
  <si>
    <r>
      <t>Fizyka ogólna B / General Physics B</t>
    </r>
    <r>
      <rPr>
        <vertAlign val="superscript"/>
        <sz val="10"/>
        <color rgb="FF000000"/>
        <rFont val="Calibri"/>
        <family val="2"/>
      </rPr>
      <t>1</t>
    </r>
  </si>
  <si>
    <t>MEKL</t>
  </si>
  <si>
    <r>
      <t>Mechanika klasyczna / Classical mechanics</t>
    </r>
    <r>
      <rPr>
        <vertAlign val="superscript"/>
        <sz val="10"/>
        <color rgb="FF000000"/>
        <rFont val="Calibri"/>
        <family val="2"/>
      </rPr>
      <t>1</t>
    </r>
  </si>
  <si>
    <t>PROG</t>
  </si>
  <si>
    <t>Programowanie</t>
  </si>
  <si>
    <t>3600-2ZEN-FISCI-060Z</t>
  </si>
  <si>
    <t>JO</t>
  </si>
  <si>
    <t>J.angielski dla nauk ścisłych cz.1</t>
  </si>
  <si>
    <t>PRACFIZ1</t>
  </si>
  <si>
    <r>
      <t>Pracownia fizyczna 1 / Physics Laboratory 1</t>
    </r>
    <r>
      <rPr>
        <vertAlign val="superscript"/>
        <sz val="10"/>
        <color rgb="FF000000"/>
        <rFont val="Calibri"/>
        <family val="2"/>
      </rPr>
      <t>1</t>
    </r>
  </si>
  <si>
    <t>5700-ALL</t>
  </si>
  <si>
    <t>WF</t>
  </si>
  <si>
    <r>
      <t>Uzupełniające przedmioty z fizyki</t>
    </r>
    <r>
      <rPr>
        <vertAlign val="superscript"/>
        <sz val="10"/>
        <color rgb="FF000000"/>
        <rFont val="Calibri"/>
        <family val="2"/>
      </rPr>
      <t>3,4,6</t>
    </r>
  </si>
  <si>
    <t>BW</t>
  </si>
  <si>
    <r>
      <t>Przedmioty do wyboru dla fizyki s1</t>
    </r>
    <r>
      <rPr>
        <vertAlign val="superscript"/>
        <sz val="10"/>
        <color rgb="FF000000"/>
        <rFont val="Calibri"/>
        <family val="2"/>
      </rPr>
      <t>3,4,6</t>
    </r>
  </si>
  <si>
    <t>FOC</t>
  </si>
  <si>
    <r>
      <t>Fizyka ogólna C / General Physics C</t>
    </r>
    <r>
      <rPr>
        <vertAlign val="superscript"/>
        <sz val="10"/>
        <color rgb="FF000000"/>
        <rFont val="Calibri"/>
        <family val="2"/>
      </rPr>
      <t>1</t>
    </r>
  </si>
  <si>
    <t>FK1</t>
  </si>
  <si>
    <t>Fizyka kwantowa 1</t>
  </si>
  <si>
    <t>3600-2LEN-FISCI-060E</t>
  </si>
  <si>
    <t>J.angielski dla nauk ścisłych cz.2</t>
  </si>
  <si>
    <t>III ROK                2028/29</t>
  </si>
  <si>
    <t>PPRZED</t>
  </si>
  <si>
    <t>Podstawy przedsiębiorczości</t>
  </si>
  <si>
    <t>PROSLIC</t>
  </si>
  <si>
    <t>BP</t>
  </si>
  <si>
    <t>Proseminarium licencjackie</t>
  </si>
  <si>
    <t>PRAPROFIZ</t>
  </si>
  <si>
    <r>
      <t>Pracownia projektów fizycznych / Phisical Projects Laboratory</t>
    </r>
    <r>
      <rPr>
        <vertAlign val="superscript"/>
        <sz val="10"/>
        <color rgb="FF000000"/>
        <rFont val="Calibri"/>
        <family val="2"/>
      </rPr>
      <t>1</t>
    </r>
  </si>
  <si>
    <t>0000-OG</t>
  </si>
  <si>
    <r>
      <t>Przedmioty ogólnouniwersyteckie do wyboru</t>
    </r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  <charset val="1"/>
      </rPr>
      <t xml:space="preserve">
UWAGA! Obowiązek wyboru przedmiotów z obszaru nauk społecznych lub humanistycznych.</t>
    </r>
  </si>
  <si>
    <r>
      <t>Rozwój kompetencji społecznych i twórczych</t>
    </r>
    <r>
      <rPr>
        <vertAlign val="superscript"/>
        <sz val="10"/>
        <color rgb="FF000000"/>
        <rFont val="Calibri"/>
        <family val="2"/>
      </rPr>
      <t>5</t>
    </r>
  </si>
  <si>
    <t>FCS</t>
  </si>
  <si>
    <r>
      <t>Fizyka ciała stałego / Solid-State Physics</t>
    </r>
    <r>
      <rPr>
        <vertAlign val="superscript"/>
        <sz val="10"/>
        <color rgb="FF000000"/>
        <rFont val="Calibri"/>
        <family val="2"/>
      </rPr>
      <t>1</t>
    </r>
  </si>
  <si>
    <t>Praca licencjacka</t>
  </si>
  <si>
    <t>PRACLIC</t>
  </si>
  <si>
    <t>Pracownia licencjacka</t>
  </si>
  <si>
    <t>SEMLIC</t>
  </si>
  <si>
    <r>
      <t>Seminarium licencjackie / Bachelor's Diploma Seminar</t>
    </r>
    <r>
      <rPr>
        <vertAlign val="superscript"/>
        <sz val="10"/>
        <color rgb="FF000000"/>
        <rFont val="Calibri"/>
        <family val="2"/>
      </rPr>
      <t>1</t>
    </r>
  </si>
  <si>
    <t>PRAZ</t>
  </si>
  <si>
    <t>PR</t>
  </si>
  <si>
    <t>Praktyka (90 godz., 2 tygodnie)</t>
  </si>
  <si>
    <t>Wszystkie seminaria, ćwiczenia, konwersatoria,  laboratoria i pracownie podlegają zaliczeniu na ocenę (za wyjątkiem Wprowadzenia do studiowania, BHP, WF).</t>
  </si>
  <si>
    <t>Z przyczyn organizacyjnych kolejność przedmiotów w semestrach w ramach jednego roku akademickiego może ulegać zmianom</t>
  </si>
  <si>
    <r>
      <rPr>
        <vertAlign val="superscript"/>
        <sz val="10"/>
        <rFont val="Calibri"/>
        <family val="2"/>
      </rPr>
      <t>1</t>
    </r>
    <r>
      <rPr>
        <sz val="10"/>
        <rFont val="Calibri"/>
        <family val="2"/>
      </rPr>
      <t xml:space="preserve"> Zajęcia mogą odbywać się w języku polskim lub w języku angielskim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</si>
  <si>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Rozłożenie ECTS między semestrami zależy od wyboru przedmiotów.</t>
    </r>
  </si>
  <si>
    <r>
      <rPr>
        <vertAlign val="superscript"/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  <charset val="238"/>
      </rPr>
      <t xml:space="preserve"> Przedmioty z listy ogłaszanej corocznie. Zajęcia rozliczane na koniec roku akademickiego wg punktów ECTS. Rozkład ECTS między semestrami w danym roku akademickim zależy od wyboru przedmiotów. Liczba godzin podana szacunkowo; rzeczywista liczba godzin, forma zajęć oraz forma zaliczenia będą zależały od wybranych przedmiotów. 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</si>
  <si>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</rPr>
      <t xml:space="preserve"> Należy wybierać przedmioty przewidziane dla danego roku studiów</t>
    </r>
  </si>
  <si>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  <charset val="238"/>
      </rPr>
      <t xml:space="preserve"> Przedmioty z listy ogłaszanej corocznie. Obowiązkowy wybór przedmiotów z obszaru nauk społecznych lub humanistycznych. Zajęcia rozliczane na koniec roku akademickiego wg punktów ECTS. Semestr zależny od wyboru przedmiotu. Liczba godzin podana szacunkowo; rzeczywista liczba godzin, forma zajęć oraz forma zaliczenia będą zależały od wybranych przedmiotów.Lista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</si>
  <si>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 xml:space="preserve">6  </t>
    </r>
    <r>
      <rPr>
        <sz val="10"/>
        <color rgb="FF000000"/>
        <rFont val="Calibri"/>
        <family val="2"/>
        <charset val="1"/>
      </rPr>
      <t>Należy wybierać przedmioty spoza obowiązkowych dla danej ścieżki kształcenia</t>
    </r>
  </si>
  <si>
    <t>ZALECENIA: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</si>
</sst>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Liberation Sans1"/>
      <charset val="238"/>
    </font>
    <font>
      <u/>
      <sz val="7"/>
      <color rgb="FF0000FF"/>
      <name val="Arial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</font>
    <font>
      <sz val="10"/>
      <color rgb="FF000000"/>
      <name val="Calibri"/>
      <family val="2"/>
      <charset val="1"/>
    </font>
    <font>
      <u/>
      <sz val="10"/>
      <color rgb="FF0000FF"/>
      <name val="Arial"/>
      <family val="2"/>
    </font>
    <font>
      <u/>
      <sz val="10"/>
      <color rgb="FF0000FF"/>
      <name val="Arial"/>
      <family val="2"/>
      <charset val="238"/>
    </font>
    <font>
      <sz val="10"/>
      <color theme="1"/>
      <name val="Calibri"/>
      <family val="2"/>
    </font>
    <font>
      <b/>
      <u/>
      <sz val="10"/>
      <color rgb="FF0000FF"/>
      <name val="Arial"/>
      <family val="2"/>
    </font>
    <font>
      <vertAlign val="superscript"/>
      <sz val="10"/>
      <color rgb="FF000000"/>
      <name val="Calibri"/>
      <family val="2"/>
    </font>
    <font>
      <u/>
      <sz val="10"/>
      <color rgb="FF000000"/>
      <name val="Calibri"/>
      <family val="2"/>
    </font>
    <font>
      <u/>
      <sz val="7.8"/>
      <color rgb="FF0000FF"/>
      <name val="Arial"/>
      <family val="2"/>
      <charset val="238"/>
    </font>
    <font>
      <i/>
      <sz val="11"/>
      <color rgb="FF7F7F7F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</font>
    <font>
      <vertAlign val="superscript"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B9CDE5"/>
        <bgColor rgb="FFB9CDE5"/>
      </patternFill>
    </fill>
    <fill>
      <patternFill patternType="solid">
        <fgColor rgb="FFB9CDE5"/>
        <bgColor rgb="FFBDD7EE"/>
      </patternFill>
    </fill>
    <fill>
      <patternFill patternType="solid">
        <fgColor rgb="FFCCCCCC"/>
        <bgColor rgb="FFBFBFBF"/>
      </patternFill>
    </fill>
    <fill>
      <patternFill patternType="solid">
        <fgColor rgb="FFFAC090"/>
        <bgColor rgb="FFF4B084"/>
      </patternFill>
    </fill>
    <fill>
      <patternFill patternType="solid">
        <fgColor rgb="FFDBEEF4"/>
        <bgColor rgb="FFD9D9D9"/>
      </patternFill>
    </fill>
    <fill>
      <patternFill patternType="solid">
        <fgColor rgb="FF83CAFF"/>
        <bgColor rgb="FFA0BAEE"/>
      </patternFill>
    </fill>
    <fill>
      <patternFill patternType="solid">
        <fgColor rgb="FFF9DAFE"/>
        <bgColor indexed="64"/>
      </patternFill>
    </fill>
    <fill>
      <patternFill patternType="solid">
        <fgColor rgb="FFF9DAFE"/>
        <bgColor rgb="FFBFBFBF"/>
      </patternFill>
    </fill>
    <fill>
      <patternFill patternType="solid">
        <fgColor rgb="FF9191FF"/>
        <bgColor rgb="FF729FCF"/>
      </patternFill>
    </fill>
    <fill>
      <patternFill patternType="solid">
        <fgColor rgb="FF88FD77"/>
        <bgColor rgb="FF77BC65"/>
      </patternFill>
    </fill>
    <fill>
      <patternFill patternType="solid">
        <fgColor rgb="FFFFD646"/>
        <bgColor rgb="FFFFB85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 applyBorder="0" applyProtection="0"/>
    <xf numFmtId="0" fontId="1" fillId="0" borderId="0" applyBorder="0" applyProtection="0"/>
    <xf numFmtId="0" fontId="15" fillId="0" borderId="0" applyBorder="0" applyProtection="0"/>
    <xf numFmtId="0" fontId="16" fillId="0" borderId="0" applyBorder="0" applyProtection="0"/>
  </cellStyleXfs>
  <cellXfs count="119">
    <xf numFmtId="0" fontId="0" fillId="0" borderId="0" xfId="0"/>
    <xf numFmtId="0" fontId="2" fillId="0" borderId="1" xfId="2" applyFont="1" applyBorder="1" applyAlignment="1" applyProtection="1">
      <alignment horizontal="right" vertical="center"/>
    </xf>
    <xf numFmtId="0" fontId="6" fillId="0" borderId="4" xfId="2" applyFont="1" applyBorder="1" applyAlignment="1" applyProtection="1">
      <alignment horizontal="center" vertical="center" textRotation="90"/>
    </xf>
    <xf numFmtId="0" fontId="6" fillId="0" borderId="5" xfId="2" applyFont="1" applyBorder="1" applyAlignment="1" applyProtection="1">
      <alignment horizontal="center" vertical="center" textRotation="90"/>
    </xf>
    <xf numFmtId="0" fontId="6" fillId="0" borderId="6" xfId="2" applyFont="1" applyBorder="1" applyAlignment="1" applyProtection="1">
      <alignment horizontal="center" vertical="center" textRotation="90"/>
    </xf>
    <xf numFmtId="0" fontId="7" fillId="2" borderId="2" xfId="2" applyFont="1" applyFill="1" applyBorder="1" applyAlignment="1" applyProtection="1">
      <alignment horizontal="center" vertical="center"/>
    </xf>
    <xf numFmtId="0" fontId="8" fillId="2" borderId="2" xfId="2" applyFont="1" applyFill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center" vertical="center"/>
    </xf>
    <xf numFmtId="0" fontId="8" fillId="0" borderId="2" xfId="1" applyFont="1" applyBorder="1" applyAlignment="1" applyProtection="1">
      <alignment horizontal="center" vertical="center"/>
    </xf>
    <xf numFmtId="0" fontId="8" fillId="0" borderId="3" xfId="2" applyFont="1" applyBorder="1" applyAlignment="1" applyProtection="1">
      <alignment horizontal="left" vertical="center"/>
    </xf>
    <xf numFmtId="0" fontId="8" fillId="0" borderId="8" xfId="2" applyFont="1" applyBorder="1" applyAlignment="1" applyProtection="1">
      <alignment horizontal="center" vertical="center"/>
    </xf>
    <xf numFmtId="0" fontId="8" fillId="4" borderId="4" xfId="2" applyFont="1" applyFill="1" applyBorder="1" applyAlignment="1" applyProtection="1">
      <alignment horizontal="center" vertical="center"/>
    </xf>
    <xf numFmtId="0" fontId="8" fillId="4" borderId="5" xfId="2" applyFont="1" applyFill="1" applyBorder="1" applyAlignment="1" applyProtection="1">
      <alignment horizontal="center" vertical="center"/>
    </xf>
    <xf numFmtId="0" fontId="8" fillId="4" borderId="6" xfId="2" applyFont="1" applyFill="1" applyBorder="1" applyAlignment="1" applyProtection="1">
      <alignment horizontal="center" vertical="center"/>
    </xf>
    <xf numFmtId="0" fontId="8" fillId="0" borderId="4" xfId="2" applyFont="1" applyBorder="1" applyAlignment="1" applyProtection="1">
      <alignment horizontal="center" vertical="center"/>
    </xf>
    <xf numFmtId="0" fontId="8" fillId="0" borderId="5" xfId="2" applyFont="1" applyBorder="1" applyAlignment="1" applyProtection="1">
      <alignment horizontal="center" vertical="center"/>
    </xf>
    <xf numFmtId="0" fontId="8" fillId="0" borderId="6" xfId="2" applyFont="1" applyBorder="1" applyAlignment="1" applyProtection="1">
      <alignment horizontal="center" vertical="center"/>
    </xf>
    <xf numFmtId="0" fontId="8" fillId="0" borderId="7" xfId="2" applyFont="1" applyBorder="1" applyAlignment="1" applyProtection="1">
      <alignment horizontal="center" vertical="center"/>
    </xf>
    <xf numFmtId="0" fontId="8" fillId="5" borderId="2" xfId="2" applyFont="1" applyFill="1" applyBorder="1" applyAlignment="1" applyProtection="1">
      <alignment horizontal="center" vertical="center"/>
    </xf>
    <xf numFmtId="0" fontId="10" fillId="0" borderId="2" xfId="1" applyFont="1" applyBorder="1" applyAlignment="1" applyProtection="1">
      <alignment horizontal="center" vertical="center"/>
    </xf>
    <xf numFmtId="0" fontId="7" fillId="0" borderId="3" xfId="2" applyFont="1" applyBorder="1" applyAlignment="1" applyProtection="1">
      <alignment horizontal="left" vertical="center" wrapText="1"/>
    </xf>
    <xf numFmtId="0" fontId="11" fillId="0" borderId="3" xfId="2" applyFont="1" applyBorder="1" applyAlignment="1" applyProtection="1">
      <alignment horizontal="left" vertical="center" wrapText="1"/>
      <protection locked="0"/>
    </xf>
    <xf numFmtId="0" fontId="8" fillId="0" borderId="3" xfId="2" applyFont="1" applyBorder="1" applyAlignment="1" applyProtection="1">
      <alignment horizontal="left" vertical="center" wrapText="1"/>
      <protection locked="0"/>
    </xf>
    <xf numFmtId="0" fontId="8" fillId="0" borderId="3" xfId="2" applyFont="1" applyBorder="1" applyAlignment="1" applyProtection="1">
      <alignment horizontal="left" vertical="center" wrapText="1"/>
    </xf>
    <xf numFmtId="0" fontId="12" fillId="0" borderId="2" xfId="1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7" fillId="0" borderId="2" xfId="2" applyFont="1" applyBorder="1" applyAlignment="1" applyProtection="1">
      <alignment horizontal="center" vertical="center"/>
    </xf>
    <xf numFmtId="0" fontId="8" fillId="0" borderId="2" xfId="2" applyFont="1" applyBorder="1" applyAlignment="1" applyProtection="1">
      <alignment horizontal="center" vertical="center"/>
    </xf>
    <xf numFmtId="0" fontId="6" fillId="6" borderId="8" xfId="2" applyFont="1" applyFill="1" applyBorder="1" applyAlignment="1" applyProtection="1">
      <alignment horizontal="center" vertical="center"/>
    </xf>
    <xf numFmtId="0" fontId="6" fillId="6" borderId="4" xfId="2" applyFont="1" applyFill="1" applyBorder="1" applyAlignment="1" applyProtection="1">
      <alignment horizontal="center" vertical="center"/>
    </xf>
    <xf numFmtId="0" fontId="6" fillId="6" borderId="5" xfId="2" applyFont="1" applyFill="1" applyBorder="1" applyAlignment="1" applyProtection="1">
      <alignment horizontal="center" vertical="center"/>
    </xf>
    <xf numFmtId="0" fontId="6" fillId="6" borderId="6" xfId="2" applyFont="1" applyFill="1" applyBorder="1" applyAlignment="1" applyProtection="1">
      <alignment horizontal="center" vertical="center"/>
    </xf>
    <xf numFmtId="0" fontId="8" fillId="6" borderId="7" xfId="2" applyFont="1" applyFill="1" applyBorder="1" applyAlignment="1" applyProtection="1">
      <alignment horizontal="center" vertical="center"/>
    </xf>
    <xf numFmtId="0" fontId="6" fillId="6" borderId="2" xfId="2" applyFont="1" applyFill="1" applyBorder="1" applyAlignment="1" applyProtection="1">
      <alignment horizontal="center" vertical="center"/>
    </xf>
    <xf numFmtId="0" fontId="7" fillId="0" borderId="2" xfId="1" applyFont="1" applyBorder="1" applyAlignment="1" applyProtection="1">
      <alignment horizontal="center" vertical="top" wrapText="1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14" fillId="0" borderId="2" xfId="1" applyFont="1" applyBorder="1" applyAlignment="1" applyProtection="1">
      <alignment horizontal="center" vertical="center"/>
    </xf>
    <xf numFmtId="0" fontId="11" fillId="5" borderId="2" xfId="2" applyFont="1" applyFill="1" applyBorder="1" applyAlignment="1" applyProtection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8" fillId="7" borderId="3" xfId="2" applyFont="1" applyFill="1" applyBorder="1" applyAlignment="1" applyProtection="1">
      <alignment horizontal="left" vertical="center" wrapText="1"/>
    </xf>
    <xf numFmtId="0" fontId="8" fillId="7" borderId="8" xfId="2" applyFont="1" applyFill="1" applyBorder="1" applyAlignment="1" applyProtection="1">
      <alignment horizontal="center" vertical="center"/>
    </xf>
    <xf numFmtId="0" fontId="8" fillId="7" borderId="4" xfId="2" applyFont="1" applyFill="1" applyBorder="1" applyAlignment="1" applyProtection="1">
      <alignment horizontal="center" vertical="center"/>
    </xf>
    <xf numFmtId="0" fontId="8" fillId="7" borderId="5" xfId="2" applyFont="1" applyFill="1" applyBorder="1" applyAlignment="1" applyProtection="1">
      <alignment horizontal="center" vertical="center"/>
    </xf>
    <xf numFmtId="0" fontId="8" fillId="7" borderId="6" xfId="2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7" fillId="8" borderId="3" xfId="2" applyFont="1" applyFill="1" applyBorder="1" applyAlignment="1" applyProtection="1">
      <alignment horizontal="left" vertical="center" wrapText="1"/>
    </xf>
    <xf numFmtId="0" fontId="8" fillId="8" borderId="8" xfId="2" applyFont="1" applyFill="1" applyBorder="1" applyAlignment="1" applyProtection="1">
      <alignment horizontal="center" vertical="center"/>
    </xf>
    <xf numFmtId="0" fontId="8" fillId="9" borderId="4" xfId="2" applyFont="1" applyFill="1" applyBorder="1" applyAlignment="1" applyProtection="1">
      <alignment horizontal="center" vertical="center"/>
    </xf>
    <xf numFmtId="0" fontId="8" fillId="9" borderId="5" xfId="2" applyFont="1" applyFill="1" applyBorder="1" applyAlignment="1" applyProtection="1">
      <alignment horizontal="center" vertical="center"/>
    </xf>
    <xf numFmtId="0" fontId="8" fillId="9" borderId="6" xfId="2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2" xfId="0" applyFont="1" applyBorder="1"/>
    <xf numFmtId="0" fontId="6" fillId="6" borderId="7" xfId="2" applyFont="1" applyFill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right" vertical="center" wrapText="1"/>
      <protection locked="0"/>
    </xf>
    <xf numFmtId="0" fontId="6" fillId="3" borderId="8" xfId="2" applyFont="1" applyFill="1" applyBorder="1" applyAlignment="1" applyProtection="1">
      <alignment horizontal="center" vertical="center"/>
    </xf>
    <xf numFmtId="0" fontId="6" fillId="3" borderId="4" xfId="2" applyFont="1" applyFill="1" applyBorder="1" applyAlignment="1" applyProtection="1">
      <alignment horizontal="center" vertical="center"/>
    </xf>
    <xf numFmtId="0" fontId="6" fillId="3" borderId="5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8" fillId="3" borderId="7" xfId="2" applyFont="1" applyFill="1" applyBorder="1" applyAlignment="1" applyProtection="1">
      <alignment horizontal="center" vertical="center"/>
    </xf>
    <xf numFmtId="0" fontId="6" fillId="3" borderId="2" xfId="2" applyFont="1" applyFill="1" applyBorder="1" applyAlignment="1" applyProtection="1">
      <alignment horizontal="center" vertical="center"/>
    </xf>
    <xf numFmtId="0" fontId="7" fillId="0" borderId="0" xfId="2" applyFont="1" applyBorder="1" applyAlignment="1" applyProtection="1">
      <alignment horizontal="center" vertical="center"/>
    </xf>
    <xf numFmtId="0" fontId="8" fillId="0" borderId="0" xfId="2" applyFont="1" applyBorder="1" applyAlignment="1" applyProtection="1">
      <alignment horizontal="center" vertical="center"/>
    </xf>
    <xf numFmtId="0" fontId="6" fillId="0" borderId="0" xfId="2" applyFont="1" applyBorder="1" applyAlignment="1" applyProtection="1">
      <alignment horizontal="right" vertical="center" wrapText="1"/>
      <protection locked="0"/>
    </xf>
    <xf numFmtId="0" fontId="6" fillId="0" borderId="0" xfId="2" applyFont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0" borderId="1" xfId="2" applyFont="1" applyBorder="1" applyAlignment="1" applyProtection="1">
      <alignment horizontal="center" vertical="center"/>
    </xf>
    <xf numFmtId="0" fontId="8" fillId="0" borderId="0" xfId="2" applyFont="1" applyBorder="1" applyAlignment="1" applyProtection="1">
      <alignment horizontal="left" vertical="center"/>
    </xf>
    <xf numFmtId="0" fontId="7" fillId="0" borderId="0" xfId="2" applyFont="1" applyBorder="1" applyAlignment="1" applyProtection="1">
      <alignment horizontal="right" vertical="center" wrapText="1"/>
    </xf>
    <xf numFmtId="0" fontId="8" fillId="0" borderId="0" xfId="2" applyFont="1" applyBorder="1" applyAlignment="1" applyProtection="1">
      <alignment horizontal="right" vertical="center" wrapText="1"/>
    </xf>
    <xf numFmtId="0" fontId="7" fillId="0" borderId="0" xfId="2" applyFont="1" applyBorder="1" applyAlignment="1" applyProtection="1">
      <alignment horizontal="right" vertical="center"/>
    </xf>
    <xf numFmtId="0" fontId="8" fillId="0" borderId="0" xfId="2" applyFont="1" applyBorder="1" applyAlignment="1" applyProtection="1">
      <alignment horizontal="right" vertical="center"/>
    </xf>
    <xf numFmtId="0" fontId="8" fillId="10" borderId="3" xfId="2" applyFont="1" applyFill="1" applyBorder="1" applyAlignment="1" applyProtection="1">
      <alignment horizontal="left" vertical="center" wrapText="1"/>
    </xf>
    <xf numFmtId="0" fontId="8" fillId="10" borderId="8" xfId="2" applyFont="1" applyFill="1" applyBorder="1" applyAlignment="1" applyProtection="1">
      <alignment horizontal="center" vertical="center"/>
    </xf>
    <xf numFmtId="0" fontId="8" fillId="10" borderId="4" xfId="2" applyFont="1" applyFill="1" applyBorder="1" applyAlignment="1" applyProtection="1">
      <alignment horizontal="center" vertical="center"/>
    </xf>
    <xf numFmtId="0" fontId="8" fillId="10" borderId="5" xfId="2" applyFont="1" applyFill="1" applyBorder="1" applyAlignment="1" applyProtection="1">
      <alignment horizontal="center" vertical="center"/>
    </xf>
    <xf numFmtId="0" fontId="8" fillId="10" borderId="6" xfId="2" applyFont="1" applyFill="1" applyBorder="1" applyAlignment="1" applyProtection="1">
      <alignment horizontal="center" vertical="center"/>
    </xf>
    <xf numFmtId="0" fontId="8" fillId="11" borderId="3" xfId="2" applyFont="1" applyFill="1" applyBorder="1" applyAlignment="1" applyProtection="1">
      <alignment horizontal="left" vertical="center" wrapText="1"/>
    </xf>
    <xf numFmtId="0" fontId="8" fillId="11" borderId="8" xfId="2" applyFont="1" applyFill="1" applyBorder="1" applyAlignment="1" applyProtection="1">
      <alignment horizontal="center" vertical="center"/>
    </xf>
    <xf numFmtId="0" fontId="8" fillId="11" borderId="4" xfId="2" applyFont="1" applyFill="1" applyBorder="1" applyAlignment="1" applyProtection="1">
      <alignment horizontal="center" vertical="center"/>
    </xf>
    <xf numFmtId="0" fontId="8" fillId="11" borderId="5" xfId="2" applyFont="1" applyFill="1" applyBorder="1" applyAlignment="1" applyProtection="1">
      <alignment horizontal="center" vertical="center"/>
    </xf>
    <xf numFmtId="0" fontId="8" fillId="11" borderId="6" xfId="2" applyFont="1" applyFill="1" applyBorder="1" applyAlignment="1" applyProtection="1">
      <alignment horizontal="center" vertical="center"/>
    </xf>
    <xf numFmtId="0" fontId="8" fillId="12" borderId="3" xfId="2" applyFont="1" applyFill="1" applyBorder="1" applyAlignment="1" applyProtection="1">
      <alignment horizontal="left" vertical="center" wrapText="1"/>
      <protection locked="0"/>
    </xf>
    <xf numFmtId="0" fontId="8" fillId="12" borderId="8" xfId="2" applyFont="1" applyFill="1" applyBorder="1" applyAlignment="1" applyProtection="1">
      <alignment horizontal="center" vertical="center"/>
    </xf>
    <xf numFmtId="0" fontId="8" fillId="12" borderId="4" xfId="2" applyFont="1" applyFill="1" applyBorder="1" applyAlignment="1" applyProtection="1">
      <alignment horizontal="center" vertical="center"/>
    </xf>
    <xf numFmtId="0" fontId="8" fillId="12" borderId="5" xfId="2" applyFont="1" applyFill="1" applyBorder="1" applyAlignment="1" applyProtection="1">
      <alignment horizontal="center" vertical="center"/>
    </xf>
    <xf numFmtId="0" fontId="8" fillId="12" borderId="6" xfId="2" applyFont="1" applyFill="1" applyBorder="1" applyAlignment="1" applyProtection="1">
      <alignment horizontal="center" vertical="center"/>
    </xf>
    <xf numFmtId="0" fontId="7" fillId="0" borderId="0" xfId="4" applyFont="1" applyBorder="1" applyAlignment="1" applyProtection="1">
      <alignment horizontal="left" vertical="top" wrapText="1"/>
    </xf>
    <xf numFmtId="0" fontId="17" fillId="0" borderId="0" xfId="4" applyFont="1" applyBorder="1" applyAlignment="1" applyProtection="1">
      <alignment horizontal="left" vertical="top" wrapText="1"/>
    </xf>
    <xf numFmtId="0" fontId="3" fillId="0" borderId="1" xfId="2" applyFont="1" applyBorder="1" applyAlignment="1" applyProtection="1">
      <alignment horizontal="center" vertical="center"/>
    </xf>
    <xf numFmtId="0" fontId="8" fillId="0" borderId="0" xfId="2" applyFont="1" applyBorder="1" applyAlignment="1" applyProtection="1">
      <alignment horizontal="left" vertical="center" wrapText="1"/>
    </xf>
    <xf numFmtId="0" fontId="8" fillId="0" borderId="0" xfId="2" applyFont="1" applyBorder="1" applyAlignment="1" applyProtection="1">
      <alignment horizontal="left" vertical="center"/>
    </xf>
    <xf numFmtId="0" fontId="18" fillId="0" borderId="0" xfId="4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top" wrapText="1"/>
    </xf>
    <xf numFmtId="0" fontId="6" fillId="0" borderId="2" xfId="2" applyFont="1" applyBorder="1" applyAlignment="1" applyProtection="1">
      <alignment horizontal="center" vertical="center" textRotation="90"/>
    </xf>
    <xf numFmtId="0" fontId="6" fillId="0" borderId="3" xfId="2" applyFont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horizontal="center" vertical="center"/>
    </xf>
    <xf numFmtId="0" fontId="6" fillId="3" borderId="3" xfId="2" applyFont="1" applyFill="1" applyBorder="1" applyAlignment="1" applyProtection="1">
      <alignment horizontal="left" vertical="center" wrapText="1"/>
    </xf>
    <xf numFmtId="0" fontId="6" fillId="3" borderId="5" xfId="2" applyFont="1" applyFill="1" applyBorder="1" applyAlignment="1" applyProtection="1">
      <alignment horizontal="left" vertical="center" wrapText="1"/>
    </xf>
    <xf numFmtId="0" fontId="6" fillId="3" borderId="7" xfId="2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2" xfId="2" applyFont="1" applyBorder="1" applyAlignment="1" applyProtection="1">
      <alignment horizontal="center" vertical="center"/>
    </xf>
    <xf numFmtId="0" fontId="6" fillId="0" borderId="7" xfId="2" applyFont="1" applyBorder="1" applyAlignment="1" applyProtection="1">
      <alignment horizontal="center" vertical="center" textRotation="90"/>
    </xf>
    <xf numFmtId="0" fontId="2" fillId="0" borderId="0" xfId="2" applyFont="1" applyBorder="1" applyAlignment="1" applyProtection="1">
      <alignment horizontal="center" vertical="center"/>
    </xf>
  </cellXfs>
  <cellStyles count="5">
    <cellStyle name="Excel Built-in Explanatory Text" xfId="4" xr:uid="{CAF6DD86-69CC-4FD6-B5CD-89749F749920}"/>
    <cellStyle name="Hiperłącze" xfId="1" builtinId="8"/>
    <cellStyle name="Hiperłącze 2" xfId="3" xr:uid="{4B19C1FA-1280-4167-808F-311390C20F6D}"/>
    <cellStyle name="Normalny" xfId="0" builtinId="0"/>
    <cellStyle name="TableStyleLight1" xfId="2" xr:uid="{FB8B74AE-8BDE-4C2D-B500-2E864BDDE108}"/>
  </cellStyles>
  <dxfs count="0"/>
  <tableStyles count="0" defaultTableStyle="TableStyleMedium2" defaultPivotStyle="PivotStyleLight16"/>
  <colors>
    <mruColors>
      <color rgb="FFFFD646"/>
      <color rgb="FF88FD77"/>
      <color rgb="FF919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osweb.umk.pl/kontroler.php?_action=katalog2/przedmioty/pokazPrzedmiot&amp;prz_kod=0800-WDOS" TargetMode="External"/><Relationship Id="rId13" Type="http://schemas.openxmlformats.org/officeDocument/2006/relationships/hyperlink" Target="https://usosweb.umk.pl/kontroler.php?_action=katalog2/przedmioty/pokazPrzedmiot&amp;prz_kod=0800-FK1" TargetMode="External"/><Relationship Id="rId18" Type="http://schemas.openxmlformats.org/officeDocument/2006/relationships/hyperlink" Target="https://usosweb.umk.pl/kontroler.php?_action=katalog2/przedmioty/pokazPrzedmiot&amp;prz_kod=3600-2LEN-FISCI-060E" TargetMode="External"/><Relationship Id="rId26" Type="http://schemas.openxmlformats.org/officeDocument/2006/relationships/hyperlink" Target="https://usosweb.umk.pl/kontroler.php?_action=katalog2/przedmioty/pokazPrzedmiot&amp;prz_kod=0800-FIZNAS" TargetMode="External"/><Relationship Id="rId3" Type="http://schemas.openxmlformats.org/officeDocument/2006/relationships/hyperlink" Target="https://usosweb.umk.pl/kontroler.php?_action=katalog2/przedmioty/pokazPrzedmiot&amp;prz_kod=0800-MAT1" TargetMode="External"/><Relationship Id="rId21" Type="http://schemas.openxmlformats.org/officeDocument/2006/relationships/hyperlink" Target="https://usosweb.umk.pl/kontroler.php?_action=katalog2/przedmioty/pokazPrzedmiot&amp;prz_kod=0800-PROSLIC" TargetMode="External"/><Relationship Id="rId7" Type="http://schemas.openxmlformats.org/officeDocument/2006/relationships/hyperlink" Target="https://usosweb.umk.pl/kontroler.php?_action=katalog2/przedmioty/pokazPrzedmiot&amp;prz_kod=9001-eBHP" TargetMode="External"/><Relationship Id="rId12" Type="http://schemas.openxmlformats.org/officeDocument/2006/relationships/hyperlink" Target="https://usosweb.umk.pl/kontroler.php?_action=katalog2/przedmioty/pokazPrzedmiot&amp;prz_kod=0800-MENUSCI" TargetMode="External"/><Relationship Id="rId17" Type="http://schemas.openxmlformats.org/officeDocument/2006/relationships/hyperlink" Target="https://usosweb.umk.pl/kontroler.php?_action=katalog2/przedmioty/pokazPrzedmiot&amp;prz_kod=3600-2ZEN-FISCI-060Z" TargetMode="External"/><Relationship Id="rId25" Type="http://schemas.openxmlformats.org/officeDocument/2006/relationships/hyperlink" Target="https://usosweb.umk.pl/kontroler.php?_action=katalog2/przedmioty/pokazPrzedmiot&amp;prz_kod=0800-FCST" TargetMode="External"/><Relationship Id="rId2" Type="http://schemas.openxmlformats.org/officeDocument/2006/relationships/hyperlink" Target="https://usosweb.umk.pl/kontroler.php?_action=katalog2/przedmioty/szukajPrzedmiotu&amp;method=faculty_groups&amp;jed_org_kod=0800000000&amp;cp_showDescriptions=0&amp;cp_showGroupsColumn=0&amp;cp_cdydsDisplayLevel=2&amp;f_tylkoWRejestracji=0&amp;f_obcojezyczne=0&amp;kierujNaPlanyGrupy=0&amp;grupaKod=0800-BER" TargetMode="External"/><Relationship Id="rId16" Type="http://schemas.openxmlformats.org/officeDocument/2006/relationships/hyperlink" Target="https://usosweb.umk.pl/kontroler.php?_action=katalog2/przedmioty/pokazPrzedmiot&amp;prz_kod=0800-STRAPRAW" TargetMode="External"/><Relationship Id="rId20" Type="http://schemas.openxmlformats.org/officeDocument/2006/relationships/hyperlink" Target="https://usosweb.umk.pl/kontroler.php?_action=katalog2/przedmioty/pokazPrzedmiot&amp;prz_kod=0800-PPRZED" TargetMode="External"/><Relationship Id="rId29" Type="http://schemas.openxmlformats.org/officeDocument/2006/relationships/hyperlink" Target="https://usosweb.umk.pl/kontroler.php?_action=katalog2/przedmioty/wybierzGrupePrzedmiotow&amp;jed_org_kod=5700000000" TargetMode="External"/><Relationship Id="rId1" Type="http://schemas.openxmlformats.org/officeDocument/2006/relationships/hyperlink" Target="https://usosweb.umk.pl/kontroler.php?_action=katalog2/przedmioty/pokazPrzedmiot&amp;prz_kod=0800-PRACEL" TargetMode="External"/><Relationship Id="rId6" Type="http://schemas.openxmlformats.org/officeDocument/2006/relationships/hyperlink" Target="https://usosweb.umk.pl/kontroler.php?_action=katalog2/przedmioty/pokazPrzedmiot&amp;prz_kod=0800-OPA" TargetMode="External"/><Relationship Id="rId11" Type="http://schemas.openxmlformats.org/officeDocument/2006/relationships/hyperlink" Target="https://usosweb.umk.pl/kontroler.php?_action=katalog2/przedmioty/pokazPrzedmiot&amp;prz_kod=0800-GRUBAD" TargetMode="External"/><Relationship Id="rId24" Type="http://schemas.openxmlformats.org/officeDocument/2006/relationships/hyperlink" Target="https://usosweb.umk.pl/kontroler.php?_action=katalog2/przedmioty/pokazPrzedmiot&amp;prz_kod=0800-PRAZ" TargetMode="External"/><Relationship Id="rId5" Type="http://schemas.openxmlformats.org/officeDocument/2006/relationships/hyperlink" Target="https://usosweb.umk.pl/kontroler.php?_action=katalog2/przedmioty/pokazPrzedmiot&amp;prz_kod=0800-PPROPYTH" TargetMode="External"/><Relationship Id="rId15" Type="http://schemas.openxmlformats.org/officeDocument/2006/relationships/hyperlink" Target="https://usosweb.umk.pl/kontroler.php?_action=katalog2/przedmioty/pokazPrzedmiot&amp;prz_kod=0800-PRACFIZ1" TargetMode="External"/><Relationship Id="rId23" Type="http://schemas.openxmlformats.org/officeDocument/2006/relationships/hyperlink" Target="https://usosweb.umk.pl/kontroler.php?_action=katalog2/przedmioty/pokazPrzedmiot&amp;prz_kod=0800-SEMLIC" TargetMode="External"/><Relationship Id="rId28" Type="http://schemas.openxmlformats.org/officeDocument/2006/relationships/hyperlink" Target="https://usosweb.umk.pl/kontroler.php?_action=katalog2/przedmioty/szukajPrzedmiotu&amp;method=faculty_groups&amp;jed_org_kod=0000000000&amp;grupaKod=0000-OG" TargetMode="External"/><Relationship Id="rId10" Type="http://schemas.openxmlformats.org/officeDocument/2006/relationships/hyperlink" Target="https://usosweb.umk.pl/kontroler.php?_action=katalog2/przedmioty/pokazPrzedmiot&amp;prz_kod=0800-ALGLIN" TargetMode="External"/><Relationship Id="rId19" Type="http://schemas.openxmlformats.org/officeDocument/2006/relationships/hyperlink" Target="https://usosweb.umk.pl/kontroler.php?_action=katalog2/przedmioty/pokazPrzedmiot&amp;prz_kod=9001-BHP-R-3" TargetMode="External"/><Relationship Id="rId4" Type="http://schemas.openxmlformats.org/officeDocument/2006/relationships/hyperlink" Target="https://usosweb.umk.pl/kontroler.php?_action=katalog2/przedmioty/pokazPrzedmiot&amp;prz_kod=0800-ASTROG" TargetMode="External"/><Relationship Id="rId9" Type="http://schemas.openxmlformats.org/officeDocument/2006/relationships/hyperlink" Target="https://usosweb.umk.pl/kontroler.php?_action=katalog2/przedmioty/pokazPrzedmiot&amp;prz_kod=0800-MAT2" TargetMode="External"/><Relationship Id="rId14" Type="http://schemas.openxmlformats.org/officeDocument/2006/relationships/hyperlink" Target="https://usosweb.umk.pl/kontroler.php?_action=katalog2/przedmioty/pokazPrzedmiot&amp;prz_kod=0800-MEKL" TargetMode="External"/><Relationship Id="rId22" Type="http://schemas.openxmlformats.org/officeDocument/2006/relationships/hyperlink" Target="https://usosweb.umk.pl/kontroler.php?_action=katalog2/przedmioty/pokazPrzedmiot&amp;prz_kod=0800-PRACLIC" TargetMode="External"/><Relationship Id="rId27" Type="http://schemas.openxmlformats.org/officeDocument/2006/relationships/hyperlink" Target="https://usosweb.umk.pl/kontroler.php?_action=katalog2/przedmioty/pokazPrzedmiot&amp;prz_kod=0800-FOA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C93A2-C199-422C-944E-30628E072C20}">
  <dimension ref="A1:N92"/>
  <sheetViews>
    <sheetView tabSelected="1" showWhiteSpace="0" view="pageLayout" topLeftCell="B1" zoomScale="80" zoomScaleNormal="100" zoomScalePageLayoutView="80" workbookViewId="0">
      <selection sqref="A1:N1"/>
    </sheetView>
  </sheetViews>
  <sheetFormatPr defaultColWidth="9.765625E-2" defaultRowHeight="13.95" customHeight="1"/>
  <cols>
    <col min="1" max="1" width="20" style="76" customWidth="1"/>
    <col min="2" max="2" width="5.69921875" style="77" customWidth="1"/>
    <col min="3" max="3" width="48.8984375" style="77" customWidth="1"/>
    <col min="4" max="4" width="6.59765625" style="77" customWidth="1"/>
    <col min="5" max="12" width="4.09765625" style="77" customWidth="1"/>
    <col min="13" max="14" width="5.69921875" style="77" customWidth="1"/>
    <col min="16" max="452" width="5.69921875" customWidth="1"/>
  </cols>
  <sheetData>
    <row r="1" spans="1:14" ht="14.4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14" ht="14.4">
      <c r="A2" s="118" t="s">
        <v>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ht="14.4">
      <c r="A3" s="118" t="s">
        <v>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4" ht="14.4">
      <c r="A4" s="118" t="s">
        <v>3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</row>
    <row r="5" spans="1:14" ht="28.95" customHeight="1">
      <c r="A5" s="1" t="s">
        <v>4</v>
      </c>
      <c r="B5" s="1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</row>
    <row r="6" spans="1:14" ht="28.95" customHeight="1">
      <c r="A6" s="1" t="s">
        <v>5</v>
      </c>
      <c r="B6" s="1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</row>
    <row r="7" spans="1:14" ht="28.95" customHeight="1">
      <c r="A7" s="1" t="s">
        <v>6</v>
      </c>
      <c r="B7" s="1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</row>
    <row r="8" spans="1:14" ht="28.95" customHeight="1">
      <c r="A8" s="1"/>
      <c r="B8" s="1"/>
      <c r="C8" s="1" t="s">
        <v>7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</row>
    <row r="9" spans="1:14" ht="28.95" customHeight="1">
      <c r="A9" s="1"/>
      <c r="B9" s="1"/>
      <c r="C9" s="1" t="s">
        <v>8</v>
      </c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</row>
    <row r="10" spans="1:14" ht="27" customHeight="1">
      <c r="A10" s="114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</row>
    <row r="11" spans="1:14" ht="14.4" customHeight="1">
      <c r="A11" s="116" t="s">
        <v>9</v>
      </c>
      <c r="B11" s="110"/>
      <c r="C11" s="110" t="s">
        <v>10</v>
      </c>
      <c r="D11" s="110" t="s">
        <v>11</v>
      </c>
      <c r="E11" s="110"/>
      <c r="F11" s="110"/>
      <c r="G11" s="110"/>
      <c r="H11" s="110"/>
      <c r="I11" s="110"/>
      <c r="J11" s="110"/>
      <c r="K11" s="110"/>
      <c r="L11" s="110"/>
      <c r="M11" s="108" t="s">
        <v>12</v>
      </c>
      <c r="N11" s="108" t="s">
        <v>13</v>
      </c>
    </row>
    <row r="12" spans="1:14" ht="13.8">
      <c r="A12" s="116"/>
      <c r="B12" s="110"/>
      <c r="C12" s="110"/>
      <c r="D12" s="108" t="s">
        <v>14</v>
      </c>
      <c r="E12" s="110" t="s">
        <v>15</v>
      </c>
      <c r="F12" s="110"/>
      <c r="G12" s="110"/>
      <c r="H12" s="110"/>
      <c r="I12" s="110" t="s">
        <v>16</v>
      </c>
      <c r="J12" s="110"/>
      <c r="K12" s="110"/>
      <c r="L12" s="110"/>
      <c r="M12" s="108"/>
      <c r="N12" s="108"/>
    </row>
    <row r="13" spans="1:14" ht="35.4" customHeight="1">
      <c r="A13" s="116"/>
      <c r="B13" s="110"/>
      <c r="C13" s="110"/>
      <c r="D13" s="109"/>
      <c r="E13" s="2" t="s">
        <v>17</v>
      </c>
      <c r="F13" s="3" t="s">
        <v>18</v>
      </c>
      <c r="G13" s="3" t="s">
        <v>19</v>
      </c>
      <c r="H13" s="4" t="s">
        <v>20</v>
      </c>
      <c r="I13" s="2" t="s">
        <v>17</v>
      </c>
      <c r="J13" s="3" t="s">
        <v>18</v>
      </c>
      <c r="K13" s="3" t="s">
        <v>19</v>
      </c>
      <c r="L13" s="4" t="s">
        <v>20</v>
      </c>
      <c r="M13" s="117"/>
      <c r="N13" s="108"/>
    </row>
    <row r="14" spans="1:14" ht="16.95" customHeight="1">
      <c r="A14" s="5" t="s">
        <v>21</v>
      </c>
      <c r="B14" s="6"/>
      <c r="C14" s="111" t="s">
        <v>22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3"/>
    </row>
    <row r="15" spans="1:14" ht="14.1" customHeight="1">
      <c r="A15" s="7" t="s">
        <v>23</v>
      </c>
      <c r="B15" s="8" t="s">
        <v>24</v>
      </c>
      <c r="C15" s="9" t="s">
        <v>25</v>
      </c>
      <c r="D15" s="10">
        <f t="shared" ref="D15:D29" si="0">SUM(E15:L15)</f>
        <v>105</v>
      </c>
      <c r="E15" s="11">
        <v>45</v>
      </c>
      <c r="F15" s="12">
        <v>45</v>
      </c>
      <c r="G15" s="12">
        <v>15</v>
      </c>
      <c r="H15" s="13"/>
      <c r="I15" s="14"/>
      <c r="J15" s="15"/>
      <c r="K15" s="15"/>
      <c r="L15" s="16"/>
      <c r="M15" s="17" t="s">
        <v>26</v>
      </c>
      <c r="N15" s="18">
        <v>9</v>
      </c>
    </row>
    <row r="16" spans="1:14" ht="14.1" customHeight="1">
      <c r="A16" s="19" t="s">
        <v>27</v>
      </c>
      <c r="B16" s="8" t="s">
        <v>28</v>
      </c>
      <c r="C16" s="9" t="s">
        <v>29</v>
      </c>
      <c r="D16" s="10">
        <f t="shared" si="0"/>
        <v>45</v>
      </c>
      <c r="E16" s="11">
        <v>30</v>
      </c>
      <c r="F16" s="12">
        <v>15</v>
      </c>
      <c r="G16" s="12"/>
      <c r="H16" s="13"/>
      <c r="I16" s="14"/>
      <c r="J16" s="15"/>
      <c r="K16" s="15"/>
      <c r="L16" s="16"/>
      <c r="M16" s="17" t="s">
        <v>26</v>
      </c>
      <c r="N16" s="18">
        <v>4</v>
      </c>
    </row>
    <row r="17" spans="1:14" ht="14.1" customHeight="1">
      <c r="A17" s="7" t="s">
        <v>30</v>
      </c>
      <c r="B17" s="8" t="s">
        <v>28</v>
      </c>
      <c r="C17" s="20" t="s">
        <v>31</v>
      </c>
      <c r="D17" s="10">
        <f t="shared" si="0"/>
        <v>45</v>
      </c>
      <c r="E17" s="11">
        <v>30</v>
      </c>
      <c r="F17" s="12">
        <v>15</v>
      </c>
      <c r="G17" s="12"/>
      <c r="H17" s="13"/>
      <c r="I17" s="14"/>
      <c r="J17" s="15"/>
      <c r="K17" s="15"/>
      <c r="L17" s="16"/>
      <c r="M17" s="17" t="s">
        <v>26</v>
      </c>
      <c r="N17" s="18">
        <v>4</v>
      </c>
    </row>
    <row r="18" spans="1:14" ht="14.1" customHeight="1">
      <c r="A18" s="7" t="s">
        <v>32</v>
      </c>
      <c r="B18" s="8" t="s">
        <v>33</v>
      </c>
      <c r="C18" s="21" t="s">
        <v>34</v>
      </c>
      <c r="D18" s="10">
        <f t="shared" si="0"/>
        <v>45</v>
      </c>
      <c r="E18" s="11"/>
      <c r="F18" s="12"/>
      <c r="G18" s="12">
        <v>45</v>
      </c>
      <c r="H18" s="13"/>
      <c r="I18" s="14"/>
      <c r="J18" s="15"/>
      <c r="K18" s="15"/>
      <c r="L18" s="16"/>
      <c r="M18" s="17" t="s">
        <v>35</v>
      </c>
      <c r="N18" s="18">
        <v>3</v>
      </c>
    </row>
    <row r="19" spans="1:14" ht="14.1" customHeight="1">
      <c r="A19" s="19" t="s">
        <v>36</v>
      </c>
      <c r="B19" s="8" t="s">
        <v>33</v>
      </c>
      <c r="C19" s="22" t="s">
        <v>37</v>
      </c>
      <c r="D19" s="10">
        <f t="shared" si="0"/>
        <v>30</v>
      </c>
      <c r="E19" s="11"/>
      <c r="F19" s="12"/>
      <c r="G19" s="12">
        <v>30</v>
      </c>
      <c r="H19" s="13"/>
      <c r="I19" s="14"/>
      <c r="J19" s="15"/>
      <c r="K19" s="15"/>
      <c r="L19" s="16"/>
      <c r="M19" s="17" t="s">
        <v>35</v>
      </c>
      <c r="N19" s="18">
        <v>2</v>
      </c>
    </row>
    <row r="20" spans="1:14" ht="14.1" customHeight="1">
      <c r="A20" s="7" t="s">
        <v>38</v>
      </c>
      <c r="B20" s="8" t="s">
        <v>39</v>
      </c>
      <c r="C20" s="23" t="s">
        <v>40</v>
      </c>
      <c r="D20" s="10">
        <f t="shared" si="0"/>
        <v>15</v>
      </c>
      <c r="E20" s="11"/>
      <c r="F20" s="12"/>
      <c r="G20" s="12"/>
      <c r="H20" s="13">
        <v>15</v>
      </c>
      <c r="I20" s="14"/>
      <c r="J20" s="15"/>
      <c r="K20" s="15"/>
      <c r="L20" s="16"/>
      <c r="M20" s="17" t="s">
        <v>35</v>
      </c>
      <c r="N20" s="18">
        <v>1</v>
      </c>
    </row>
    <row r="21" spans="1:14" ht="14.1" customHeight="1">
      <c r="A21" s="7" t="s">
        <v>41</v>
      </c>
      <c r="B21" s="8" t="s">
        <v>42</v>
      </c>
      <c r="C21" s="22" t="s">
        <v>43</v>
      </c>
      <c r="D21" s="10">
        <f t="shared" si="0"/>
        <v>8</v>
      </c>
      <c r="E21" s="11"/>
      <c r="F21" s="12"/>
      <c r="G21" s="12"/>
      <c r="H21" s="13">
        <v>8</v>
      </c>
      <c r="I21" s="14"/>
      <c r="J21" s="15"/>
      <c r="K21" s="15"/>
      <c r="L21" s="16"/>
      <c r="M21" s="17" t="s">
        <v>35</v>
      </c>
      <c r="N21" s="18">
        <v>0</v>
      </c>
    </row>
    <row r="22" spans="1:14" ht="14.1" customHeight="1">
      <c r="A22" s="7" t="s">
        <v>44</v>
      </c>
      <c r="B22" s="8" t="s">
        <v>42</v>
      </c>
      <c r="C22" s="22" t="s">
        <v>45</v>
      </c>
      <c r="D22" s="10">
        <f t="shared" si="0"/>
        <v>16</v>
      </c>
      <c r="E22" s="11"/>
      <c r="F22" s="12"/>
      <c r="G22" s="12">
        <v>6</v>
      </c>
      <c r="H22" s="13">
        <v>10</v>
      </c>
      <c r="I22" s="14"/>
      <c r="J22" s="15"/>
      <c r="K22" s="15"/>
      <c r="L22" s="16"/>
      <c r="M22" s="17" t="s">
        <v>35</v>
      </c>
      <c r="N22" s="18">
        <v>1</v>
      </c>
    </row>
    <row r="23" spans="1:14" ht="14.1" customHeight="1">
      <c r="A23" s="24" t="s">
        <v>46</v>
      </c>
      <c r="B23" s="8" t="s">
        <v>47</v>
      </c>
      <c r="C23" s="86" t="s">
        <v>48</v>
      </c>
      <c r="D23" s="87">
        <f t="shared" si="0"/>
        <v>90</v>
      </c>
      <c r="E23" s="88"/>
      <c r="F23" s="89">
        <v>45</v>
      </c>
      <c r="G23" s="89"/>
      <c r="H23" s="90"/>
      <c r="I23" s="88"/>
      <c r="J23" s="89">
        <v>45</v>
      </c>
      <c r="K23" s="89"/>
      <c r="L23" s="90"/>
      <c r="M23" s="17" t="s">
        <v>49</v>
      </c>
      <c r="N23" s="18">
        <v>6</v>
      </c>
    </row>
    <row r="24" spans="1:14" ht="14.1" customHeight="1">
      <c r="A24" s="7" t="s">
        <v>50</v>
      </c>
      <c r="B24" s="8" t="s">
        <v>24</v>
      </c>
      <c r="C24" s="22" t="s">
        <v>51</v>
      </c>
      <c r="D24" s="10">
        <f t="shared" si="0"/>
        <v>45</v>
      </c>
      <c r="E24" s="14"/>
      <c r="F24" s="15"/>
      <c r="G24" s="15"/>
      <c r="H24" s="16"/>
      <c r="I24" s="11">
        <v>15</v>
      </c>
      <c r="J24" s="12">
        <v>30</v>
      </c>
      <c r="K24" s="12"/>
      <c r="L24" s="13"/>
      <c r="M24" s="17" t="s">
        <v>26</v>
      </c>
      <c r="N24" s="18">
        <v>4</v>
      </c>
    </row>
    <row r="25" spans="1:14" ht="14.1" customHeight="1">
      <c r="A25" s="19" t="s">
        <v>52</v>
      </c>
      <c r="B25" s="8" t="s">
        <v>24</v>
      </c>
      <c r="C25" s="22" t="s">
        <v>53</v>
      </c>
      <c r="D25" s="10">
        <f t="shared" si="0"/>
        <v>60</v>
      </c>
      <c r="E25" s="14"/>
      <c r="F25" s="15"/>
      <c r="G25" s="15"/>
      <c r="H25" s="16"/>
      <c r="I25" s="11">
        <v>30</v>
      </c>
      <c r="J25" s="12">
        <v>30</v>
      </c>
      <c r="K25" s="12"/>
      <c r="L25" s="13"/>
      <c r="M25" s="17" t="s">
        <v>26</v>
      </c>
      <c r="N25" s="18">
        <v>5</v>
      </c>
    </row>
    <row r="26" spans="1:14" ht="14.1" customHeight="1">
      <c r="A26" s="7" t="s">
        <v>54</v>
      </c>
      <c r="B26" s="8" t="s">
        <v>24</v>
      </c>
      <c r="C26" s="22" t="s">
        <v>55</v>
      </c>
      <c r="D26" s="10">
        <f t="shared" si="0"/>
        <v>90</v>
      </c>
      <c r="E26" s="14"/>
      <c r="F26" s="15"/>
      <c r="G26" s="15"/>
      <c r="H26" s="16"/>
      <c r="I26" s="11">
        <v>45</v>
      </c>
      <c r="J26" s="12">
        <v>45</v>
      </c>
      <c r="K26" s="12"/>
      <c r="L26" s="13"/>
      <c r="M26" s="17" t="s">
        <v>26</v>
      </c>
      <c r="N26" s="18">
        <v>7</v>
      </c>
    </row>
    <row r="27" spans="1:14" ht="14.1" customHeight="1">
      <c r="A27" s="19" t="s">
        <v>56</v>
      </c>
      <c r="B27" s="8" t="s">
        <v>28</v>
      </c>
      <c r="C27" s="9" t="s">
        <v>57</v>
      </c>
      <c r="D27" s="10">
        <f t="shared" si="0"/>
        <v>90</v>
      </c>
      <c r="E27" s="14"/>
      <c r="F27" s="15"/>
      <c r="G27" s="15"/>
      <c r="H27" s="16"/>
      <c r="I27" s="11">
        <v>45</v>
      </c>
      <c r="J27" s="12">
        <v>45</v>
      </c>
      <c r="K27" s="12"/>
      <c r="L27" s="13"/>
      <c r="M27" s="17" t="s">
        <v>26</v>
      </c>
      <c r="N27" s="18">
        <v>7</v>
      </c>
    </row>
    <row r="28" spans="1:14" ht="14.1" customHeight="1">
      <c r="A28" s="19" t="s">
        <v>58</v>
      </c>
      <c r="B28" s="8" t="s">
        <v>33</v>
      </c>
      <c r="C28" s="23" t="s">
        <v>59</v>
      </c>
      <c r="D28" s="10">
        <f t="shared" si="0"/>
        <v>60</v>
      </c>
      <c r="E28" s="14"/>
      <c r="F28" s="15"/>
      <c r="G28" s="15"/>
      <c r="H28" s="16"/>
      <c r="I28" s="11">
        <v>30</v>
      </c>
      <c r="J28" s="12"/>
      <c r="K28" s="12">
        <v>30</v>
      </c>
      <c r="L28" s="13"/>
      <c r="M28" s="17" t="s">
        <v>26</v>
      </c>
      <c r="N28" s="18">
        <v>5</v>
      </c>
    </row>
    <row r="29" spans="1:14" ht="14.1" customHeight="1">
      <c r="A29" s="7" t="s">
        <v>60</v>
      </c>
      <c r="B29" s="8" t="s">
        <v>33</v>
      </c>
      <c r="C29" s="23" t="s">
        <v>61</v>
      </c>
      <c r="D29" s="10">
        <f t="shared" si="0"/>
        <v>20</v>
      </c>
      <c r="E29" s="14"/>
      <c r="F29" s="15"/>
      <c r="G29" s="15"/>
      <c r="H29" s="16"/>
      <c r="I29" s="11"/>
      <c r="J29" s="12"/>
      <c r="K29" s="12">
        <v>20</v>
      </c>
      <c r="L29" s="13"/>
      <c r="M29" s="17" t="s">
        <v>35</v>
      </c>
      <c r="N29" s="18">
        <v>1</v>
      </c>
    </row>
    <row r="30" spans="1:14" ht="14.1" customHeight="1">
      <c r="A30" s="7" t="s">
        <v>62</v>
      </c>
      <c r="B30" s="8" t="s">
        <v>42</v>
      </c>
      <c r="C30" s="22" t="s">
        <v>63</v>
      </c>
      <c r="D30" s="10">
        <f>SUM(E30:M30)</f>
        <v>3</v>
      </c>
      <c r="E30" s="14"/>
      <c r="F30" s="15"/>
      <c r="G30" s="15"/>
      <c r="H30" s="16"/>
      <c r="I30" s="11"/>
      <c r="J30" s="12"/>
      <c r="K30" s="12"/>
      <c r="L30" s="13">
        <v>3</v>
      </c>
      <c r="M30" s="25" t="s">
        <v>35</v>
      </c>
      <c r="N30" s="18">
        <v>0</v>
      </c>
    </row>
    <row r="31" spans="1:14" ht="14.1" customHeight="1">
      <c r="A31" s="26"/>
      <c r="B31" s="27"/>
      <c r="C31" s="22"/>
      <c r="D31" s="28">
        <f t="shared" ref="D31:L31" si="1">SUM(D15:D30)</f>
        <v>767</v>
      </c>
      <c r="E31" s="29">
        <f t="shared" si="1"/>
        <v>105</v>
      </c>
      <c r="F31" s="30">
        <f t="shared" si="1"/>
        <v>120</v>
      </c>
      <c r="G31" s="30">
        <f t="shared" si="1"/>
        <v>96</v>
      </c>
      <c r="H31" s="31">
        <f t="shared" si="1"/>
        <v>33</v>
      </c>
      <c r="I31" s="29">
        <f t="shared" si="1"/>
        <v>165</v>
      </c>
      <c r="J31" s="30">
        <f t="shared" si="1"/>
        <v>195</v>
      </c>
      <c r="K31" s="30">
        <f t="shared" si="1"/>
        <v>50</v>
      </c>
      <c r="L31" s="31">
        <f t="shared" si="1"/>
        <v>3</v>
      </c>
      <c r="M31" s="32"/>
      <c r="N31" s="33">
        <f>SUM(N15:N30)</f>
        <v>59</v>
      </c>
    </row>
    <row r="32" spans="1:14" ht="16.95" customHeight="1">
      <c r="A32" s="5" t="s">
        <v>21</v>
      </c>
      <c r="B32" s="6"/>
      <c r="C32" s="111" t="s">
        <v>64</v>
      </c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3"/>
    </row>
    <row r="33" spans="1:14" ht="14.1" customHeight="1">
      <c r="A33" s="34" t="s">
        <v>65</v>
      </c>
      <c r="B33" s="8" t="s">
        <v>24</v>
      </c>
      <c r="C33" s="9" t="s">
        <v>66</v>
      </c>
      <c r="D33" s="10">
        <f t="shared" ref="D33:D41" si="2">SUM(E33:L33)</f>
        <v>60</v>
      </c>
      <c r="E33" s="11">
        <v>30</v>
      </c>
      <c r="F33" s="12">
        <v>30</v>
      </c>
      <c r="G33" s="12"/>
      <c r="H33" s="13"/>
      <c r="I33" s="35"/>
      <c r="J33" s="36"/>
      <c r="K33" s="36"/>
      <c r="L33" s="37"/>
      <c r="M33" s="17" t="s">
        <v>26</v>
      </c>
      <c r="N33" s="18">
        <v>5</v>
      </c>
    </row>
    <row r="34" spans="1:14" ht="14.1" customHeight="1">
      <c r="A34" s="38" t="s">
        <v>67</v>
      </c>
      <c r="B34" s="8" t="s">
        <v>28</v>
      </c>
      <c r="C34" s="23" t="s">
        <v>68</v>
      </c>
      <c r="D34" s="10">
        <f t="shared" si="2"/>
        <v>90</v>
      </c>
      <c r="E34" s="11">
        <v>45</v>
      </c>
      <c r="F34" s="12">
        <v>45</v>
      </c>
      <c r="G34" s="12"/>
      <c r="H34" s="13"/>
      <c r="I34" s="14"/>
      <c r="J34" s="15"/>
      <c r="K34" s="15"/>
      <c r="L34" s="16"/>
      <c r="M34" s="17" t="s">
        <v>26</v>
      </c>
      <c r="N34" s="39">
        <v>7</v>
      </c>
    </row>
    <row r="35" spans="1:14" ht="14.1" customHeight="1">
      <c r="A35" s="19" t="s">
        <v>69</v>
      </c>
      <c r="B35" s="8" t="s">
        <v>28</v>
      </c>
      <c r="C35" s="23" t="s">
        <v>70</v>
      </c>
      <c r="D35" s="10">
        <f t="shared" si="2"/>
        <v>60</v>
      </c>
      <c r="E35" s="11">
        <v>30</v>
      </c>
      <c r="F35" s="12">
        <v>30</v>
      </c>
      <c r="G35" s="12"/>
      <c r="H35" s="13"/>
      <c r="I35" s="14"/>
      <c r="J35" s="15"/>
      <c r="K35" s="15"/>
      <c r="L35" s="16"/>
      <c r="M35" s="17" t="s">
        <v>26</v>
      </c>
      <c r="N35" s="39">
        <v>5</v>
      </c>
    </row>
    <row r="36" spans="1:14" ht="14.1" customHeight="1">
      <c r="A36" s="38" t="s">
        <v>71</v>
      </c>
      <c r="B36" s="8" t="s">
        <v>33</v>
      </c>
      <c r="C36" s="22" t="s">
        <v>72</v>
      </c>
      <c r="D36" s="10">
        <f t="shared" si="2"/>
        <v>30</v>
      </c>
      <c r="E36" s="11"/>
      <c r="F36" s="12"/>
      <c r="G36" s="12">
        <v>30</v>
      </c>
      <c r="H36" s="13"/>
      <c r="I36" s="14"/>
      <c r="J36" s="15"/>
      <c r="K36" s="15"/>
      <c r="L36" s="16"/>
      <c r="M36" s="17" t="s">
        <v>35</v>
      </c>
      <c r="N36" s="39">
        <v>2</v>
      </c>
    </row>
    <row r="37" spans="1:14" ht="14.1" customHeight="1">
      <c r="A37" s="40" t="s">
        <v>73</v>
      </c>
      <c r="B37" s="8" t="s">
        <v>74</v>
      </c>
      <c r="C37" s="23" t="s">
        <v>75</v>
      </c>
      <c r="D37" s="10">
        <f t="shared" si="2"/>
        <v>60</v>
      </c>
      <c r="E37" s="11"/>
      <c r="F37" s="12"/>
      <c r="G37" s="12"/>
      <c r="H37" s="13">
        <v>60</v>
      </c>
      <c r="I37" s="14"/>
      <c r="J37" s="15"/>
      <c r="K37" s="15"/>
      <c r="L37" s="16"/>
      <c r="M37" s="17" t="s">
        <v>35</v>
      </c>
      <c r="N37" s="18">
        <v>3</v>
      </c>
    </row>
    <row r="38" spans="1:14" ht="14.1" customHeight="1">
      <c r="A38" s="7" t="s">
        <v>76</v>
      </c>
      <c r="B38" s="8" t="s">
        <v>33</v>
      </c>
      <c r="C38" s="23" t="s">
        <v>77</v>
      </c>
      <c r="D38" s="10">
        <f t="shared" si="2"/>
        <v>75</v>
      </c>
      <c r="E38" s="11">
        <v>15</v>
      </c>
      <c r="F38" s="12">
        <v>15</v>
      </c>
      <c r="G38" s="12"/>
      <c r="H38" s="13"/>
      <c r="I38" s="11"/>
      <c r="J38" s="12"/>
      <c r="K38" s="12">
        <v>45</v>
      </c>
      <c r="L38" s="13"/>
      <c r="M38" s="17" t="s">
        <v>35</v>
      </c>
      <c r="N38" s="39">
        <v>10</v>
      </c>
    </row>
    <row r="39" spans="1:14" ht="14.1" customHeight="1">
      <c r="A39" s="7" t="s">
        <v>78</v>
      </c>
      <c r="B39" s="8" t="s">
        <v>79</v>
      </c>
      <c r="C39" s="22" t="s">
        <v>79</v>
      </c>
      <c r="D39" s="10">
        <f t="shared" si="2"/>
        <v>60</v>
      </c>
      <c r="E39" s="11"/>
      <c r="F39" s="12"/>
      <c r="G39" s="12"/>
      <c r="H39" s="13">
        <v>30</v>
      </c>
      <c r="I39" s="11"/>
      <c r="J39" s="12"/>
      <c r="K39" s="12"/>
      <c r="L39" s="13">
        <v>30</v>
      </c>
      <c r="M39" s="17" t="s">
        <v>35</v>
      </c>
      <c r="N39" s="18">
        <v>0</v>
      </c>
    </row>
    <row r="40" spans="1:14" ht="14.1" customHeight="1">
      <c r="A40" s="38"/>
      <c r="B40" s="8" t="s">
        <v>28</v>
      </c>
      <c r="C40" s="91" t="s">
        <v>80</v>
      </c>
      <c r="D40" s="92">
        <f t="shared" si="2"/>
        <v>60</v>
      </c>
      <c r="E40" s="93"/>
      <c r="F40" s="94"/>
      <c r="G40" s="94"/>
      <c r="H40" s="95"/>
      <c r="I40" s="93"/>
      <c r="J40" s="94"/>
      <c r="K40" s="94"/>
      <c r="L40" s="95">
        <v>60</v>
      </c>
      <c r="M40" s="17" t="s">
        <v>26</v>
      </c>
      <c r="N40" s="39">
        <v>5</v>
      </c>
    </row>
    <row r="41" spans="1:14" ht="14.1" customHeight="1">
      <c r="A41" s="38"/>
      <c r="B41" s="8" t="s">
        <v>81</v>
      </c>
      <c r="C41" s="41" t="s">
        <v>82</v>
      </c>
      <c r="D41" s="42">
        <f t="shared" si="2"/>
        <v>70</v>
      </c>
      <c r="E41" s="43"/>
      <c r="F41" s="44"/>
      <c r="G41" s="44"/>
      <c r="H41" s="45">
        <v>70</v>
      </c>
      <c r="I41" s="43"/>
      <c r="J41" s="44"/>
      <c r="K41" s="44"/>
      <c r="L41" s="45"/>
      <c r="M41" s="17" t="s">
        <v>49</v>
      </c>
      <c r="N41" s="39">
        <v>6</v>
      </c>
    </row>
    <row r="42" spans="1:14" ht="14.1" customHeight="1">
      <c r="A42" s="38" t="s">
        <v>83</v>
      </c>
      <c r="B42" s="8" t="s">
        <v>28</v>
      </c>
      <c r="C42" s="22" t="s">
        <v>84</v>
      </c>
      <c r="D42" s="10">
        <f>SUM(E42:L42)</f>
        <v>90</v>
      </c>
      <c r="E42" s="14"/>
      <c r="F42" s="15"/>
      <c r="G42" s="15"/>
      <c r="H42" s="16"/>
      <c r="I42" s="11">
        <v>45</v>
      </c>
      <c r="J42" s="12">
        <v>45</v>
      </c>
      <c r="K42" s="12"/>
      <c r="L42" s="13"/>
      <c r="M42" s="17" t="s">
        <v>26</v>
      </c>
      <c r="N42" s="39">
        <v>7</v>
      </c>
    </row>
    <row r="43" spans="1:14" ht="14.1" customHeight="1">
      <c r="A43" s="19" t="s">
        <v>85</v>
      </c>
      <c r="B43" s="8" t="s">
        <v>28</v>
      </c>
      <c r="C43" s="23" t="s">
        <v>86</v>
      </c>
      <c r="D43" s="10">
        <f>SUM(E43:L43)</f>
        <v>90</v>
      </c>
      <c r="E43" s="14"/>
      <c r="F43" s="15"/>
      <c r="G43" s="15"/>
      <c r="H43" s="16"/>
      <c r="I43" s="11">
        <v>45</v>
      </c>
      <c r="J43" s="12">
        <v>45</v>
      </c>
      <c r="K43" s="12"/>
      <c r="L43" s="13"/>
      <c r="M43" s="17" t="s">
        <v>26</v>
      </c>
      <c r="N43" s="39">
        <v>7</v>
      </c>
    </row>
    <row r="44" spans="1:14" ht="14.1" customHeight="1">
      <c r="A44" s="19" t="s">
        <v>87</v>
      </c>
      <c r="B44" s="8" t="s">
        <v>74</v>
      </c>
      <c r="C44" s="23" t="s">
        <v>88</v>
      </c>
      <c r="D44" s="10">
        <f>SUM(E44:L44)</f>
        <v>60</v>
      </c>
      <c r="E44" s="14"/>
      <c r="F44" s="15"/>
      <c r="G44" s="15"/>
      <c r="H44" s="16"/>
      <c r="I44" s="11"/>
      <c r="J44" s="12"/>
      <c r="K44" s="12"/>
      <c r="L44" s="13">
        <v>60</v>
      </c>
      <c r="M44" s="17" t="s">
        <v>26</v>
      </c>
      <c r="N44" s="39">
        <v>4</v>
      </c>
    </row>
    <row r="45" spans="1:14" ht="14.1" customHeight="1">
      <c r="A45" s="26"/>
      <c r="B45" s="27"/>
      <c r="C45" s="22"/>
      <c r="D45" s="28">
        <f t="shared" ref="D45:L45" si="3">SUM(D33:D44)</f>
        <v>805</v>
      </c>
      <c r="E45" s="29">
        <f t="shared" si="3"/>
        <v>120</v>
      </c>
      <c r="F45" s="30">
        <f t="shared" si="3"/>
        <v>120</v>
      </c>
      <c r="G45" s="30">
        <f t="shared" si="3"/>
        <v>30</v>
      </c>
      <c r="H45" s="31">
        <f t="shared" si="3"/>
        <v>160</v>
      </c>
      <c r="I45" s="29">
        <f t="shared" si="3"/>
        <v>90</v>
      </c>
      <c r="J45" s="30">
        <f t="shared" si="3"/>
        <v>90</v>
      </c>
      <c r="K45" s="30">
        <f t="shared" si="3"/>
        <v>45</v>
      </c>
      <c r="L45" s="31">
        <f t="shared" si="3"/>
        <v>150</v>
      </c>
      <c r="M45" s="32"/>
      <c r="N45" s="33">
        <f>SUM(N33:N44)</f>
        <v>61</v>
      </c>
    </row>
    <row r="46" spans="1:14" ht="16.95" customHeight="1">
      <c r="A46" s="5" t="s">
        <v>21</v>
      </c>
      <c r="B46" s="6"/>
      <c r="C46" s="111" t="s">
        <v>89</v>
      </c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3"/>
    </row>
    <row r="47" spans="1:14" ht="14.1" customHeight="1">
      <c r="A47" s="19" t="s">
        <v>90</v>
      </c>
      <c r="B47" s="8" t="s">
        <v>39</v>
      </c>
      <c r="C47" s="46" t="s">
        <v>91</v>
      </c>
      <c r="D47" s="10">
        <f>SUM(E47:L47)</f>
        <v>30</v>
      </c>
      <c r="E47" s="11">
        <v>15</v>
      </c>
      <c r="F47" s="12"/>
      <c r="G47" s="12">
        <v>15</v>
      </c>
      <c r="H47" s="13"/>
      <c r="I47" s="47"/>
      <c r="J47" s="48"/>
      <c r="K47" s="48"/>
      <c r="L47" s="49"/>
      <c r="M47" s="50" t="s">
        <v>35</v>
      </c>
      <c r="N47" s="39">
        <v>2</v>
      </c>
    </row>
    <row r="48" spans="1:14" ht="14.1" customHeight="1">
      <c r="A48" s="19" t="s">
        <v>92</v>
      </c>
      <c r="B48" s="8" t="s">
        <v>93</v>
      </c>
      <c r="C48" s="23" t="s">
        <v>94</v>
      </c>
      <c r="D48" s="10">
        <f>SUM(E48:M48)</f>
        <v>20</v>
      </c>
      <c r="E48" s="11"/>
      <c r="F48" s="12"/>
      <c r="G48" s="12"/>
      <c r="H48" s="13">
        <v>20</v>
      </c>
      <c r="I48" s="14"/>
      <c r="J48" s="15"/>
      <c r="K48" s="15"/>
      <c r="L48" s="16"/>
      <c r="M48" s="17" t="s">
        <v>35</v>
      </c>
      <c r="N48" s="18">
        <v>2</v>
      </c>
    </row>
    <row r="49" spans="1:14" ht="14.1" customHeight="1">
      <c r="A49" t="s">
        <v>95</v>
      </c>
      <c r="B49" s="8" t="s">
        <v>33</v>
      </c>
      <c r="C49" s="23" t="s">
        <v>96</v>
      </c>
      <c r="D49" s="10">
        <f>SUM(E49:L49)</f>
        <v>100</v>
      </c>
      <c r="E49" s="11"/>
      <c r="F49" s="12"/>
      <c r="G49" s="12">
        <v>50</v>
      </c>
      <c r="H49" s="13"/>
      <c r="I49" s="11"/>
      <c r="J49" s="12"/>
      <c r="K49" s="12">
        <v>50</v>
      </c>
      <c r="L49" s="13"/>
      <c r="M49" s="17" t="s">
        <v>35</v>
      </c>
      <c r="N49" s="39">
        <v>9</v>
      </c>
    </row>
    <row r="50" spans="1:14" ht="14.1" customHeight="1">
      <c r="A50" s="38"/>
      <c r="B50" s="8" t="s">
        <v>28</v>
      </c>
      <c r="C50" s="91" t="s">
        <v>80</v>
      </c>
      <c r="D50" s="92">
        <f>SUM(E50:L50)</f>
        <v>120</v>
      </c>
      <c r="E50" s="93">
        <v>30</v>
      </c>
      <c r="F50" s="94">
        <v>30</v>
      </c>
      <c r="G50" s="94"/>
      <c r="H50" s="95"/>
      <c r="I50" s="93">
        <v>30</v>
      </c>
      <c r="J50" s="94">
        <v>30</v>
      </c>
      <c r="K50" s="94"/>
      <c r="L50" s="95"/>
      <c r="M50" s="17" t="s">
        <v>26</v>
      </c>
      <c r="N50" s="18">
        <v>10</v>
      </c>
    </row>
    <row r="51" spans="1:14" ht="14.1" customHeight="1">
      <c r="A51" s="38"/>
      <c r="B51" s="8" t="s">
        <v>81</v>
      </c>
      <c r="C51" s="41" t="s">
        <v>82</v>
      </c>
      <c r="D51" s="42">
        <f>SUM(E51:M51)</f>
        <v>80</v>
      </c>
      <c r="E51" s="43"/>
      <c r="F51" s="44"/>
      <c r="G51" s="44"/>
      <c r="H51" s="45">
        <v>80</v>
      </c>
      <c r="I51" s="43"/>
      <c r="J51" s="44"/>
      <c r="K51" s="44"/>
      <c r="L51" s="45"/>
      <c r="M51" s="17" t="s">
        <v>49</v>
      </c>
      <c r="N51" s="18">
        <v>8</v>
      </c>
    </row>
    <row r="52" spans="1:14" ht="50.4" customHeight="1">
      <c r="A52" s="51" t="s">
        <v>97</v>
      </c>
      <c r="B52" s="8" t="s">
        <v>39</v>
      </c>
      <c r="C52" s="96" t="s">
        <v>98</v>
      </c>
      <c r="D52" s="97">
        <f t="shared" ref="D52:D57" si="4">SUM(E52:L52)</f>
        <v>30</v>
      </c>
      <c r="E52" s="98"/>
      <c r="F52" s="99"/>
      <c r="G52" s="99"/>
      <c r="H52" s="100">
        <v>30</v>
      </c>
      <c r="I52" s="98"/>
      <c r="J52" s="99"/>
      <c r="K52" s="99"/>
      <c r="L52" s="100"/>
      <c r="M52" s="17" t="s">
        <v>49</v>
      </c>
      <c r="N52" s="18">
        <v>3</v>
      </c>
    </row>
    <row r="53" spans="1:14" ht="14.1" customHeight="1">
      <c r="A53" s="38"/>
      <c r="B53" s="8" t="s">
        <v>39</v>
      </c>
      <c r="C53" s="52" t="s">
        <v>99</v>
      </c>
      <c r="D53" s="53">
        <f t="shared" si="4"/>
        <v>75</v>
      </c>
      <c r="E53" s="54"/>
      <c r="F53" s="55"/>
      <c r="G53" s="55"/>
      <c r="H53" s="56">
        <v>75</v>
      </c>
      <c r="I53" s="54"/>
      <c r="J53" s="55"/>
      <c r="K53" s="55"/>
      <c r="L53" s="56"/>
      <c r="M53" s="17" t="s">
        <v>35</v>
      </c>
      <c r="N53" s="39">
        <v>5</v>
      </c>
    </row>
    <row r="54" spans="1:14" ht="14.1" customHeight="1">
      <c r="A54" s="19" t="s">
        <v>100</v>
      </c>
      <c r="B54" s="57" t="s">
        <v>28</v>
      </c>
      <c r="C54" s="58" t="s">
        <v>101</v>
      </c>
      <c r="D54" s="59">
        <f t="shared" si="4"/>
        <v>60</v>
      </c>
      <c r="E54" s="60"/>
      <c r="F54" s="61"/>
      <c r="G54" s="61"/>
      <c r="H54" s="62"/>
      <c r="I54" s="11">
        <v>30</v>
      </c>
      <c r="J54" s="12">
        <v>30</v>
      </c>
      <c r="K54" s="12"/>
      <c r="L54" s="13"/>
      <c r="M54" s="17" t="s">
        <v>26</v>
      </c>
      <c r="N54" s="18">
        <v>5</v>
      </c>
    </row>
    <row r="55" spans="1:14" ht="14.1" customHeight="1">
      <c r="A55" s="63"/>
      <c r="B55" s="27" t="s">
        <v>93</v>
      </c>
      <c r="C55" s="23" t="s">
        <v>102</v>
      </c>
      <c r="D55" s="10">
        <f t="shared" si="4"/>
        <v>0</v>
      </c>
      <c r="E55" s="14"/>
      <c r="F55" s="15"/>
      <c r="G55" s="15"/>
      <c r="H55" s="16"/>
      <c r="I55" s="11"/>
      <c r="J55" s="12"/>
      <c r="K55" s="12"/>
      <c r="L55" s="13"/>
      <c r="M55" s="17" t="s">
        <v>26</v>
      </c>
      <c r="N55" s="18">
        <v>10</v>
      </c>
    </row>
    <row r="56" spans="1:14" ht="14.1" customHeight="1">
      <c r="A56" s="19" t="s">
        <v>103</v>
      </c>
      <c r="B56" s="8" t="s">
        <v>93</v>
      </c>
      <c r="C56" s="23" t="s">
        <v>104</v>
      </c>
      <c r="D56" s="10">
        <f t="shared" si="4"/>
        <v>30</v>
      </c>
      <c r="E56" s="14"/>
      <c r="F56" s="15"/>
      <c r="G56" s="15"/>
      <c r="H56" s="16"/>
      <c r="I56" s="11"/>
      <c r="J56" s="12"/>
      <c r="K56" s="12"/>
      <c r="L56" s="13">
        <v>30</v>
      </c>
      <c r="M56" s="17" t="s">
        <v>35</v>
      </c>
      <c r="N56" s="18">
        <v>1</v>
      </c>
    </row>
    <row r="57" spans="1:14" ht="14.1" customHeight="1">
      <c r="A57" s="19" t="s">
        <v>105</v>
      </c>
      <c r="B57" s="8" t="s">
        <v>93</v>
      </c>
      <c r="C57" s="23" t="s">
        <v>106</v>
      </c>
      <c r="D57" s="10">
        <f t="shared" si="4"/>
        <v>20</v>
      </c>
      <c r="E57" s="14"/>
      <c r="F57" s="15"/>
      <c r="G57" s="15"/>
      <c r="H57" s="16"/>
      <c r="I57" s="11"/>
      <c r="J57" s="12"/>
      <c r="K57" s="12"/>
      <c r="L57" s="13">
        <v>20</v>
      </c>
      <c r="M57" s="17" t="s">
        <v>35</v>
      </c>
      <c r="N57" s="18">
        <v>2</v>
      </c>
    </row>
    <row r="58" spans="1:14" ht="14.1" customHeight="1">
      <c r="A58" s="19" t="s">
        <v>107</v>
      </c>
      <c r="B58" s="8" t="s">
        <v>108</v>
      </c>
      <c r="C58" s="23" t="s">
        <v>109</v>
      </c>
      <c r="D58" s="10"/>
      <c r="E58" s="14"/>
      <c r="F58" s="15"/>
      <c r="G58" s="15"/>
      <c r="H58" s="16"/>
      <c r="I58" s="11"/>
      <c r="J58" s="12"/>
      <c r="K58" s="12"/>
      <c r="L58" s="13"/>
      <c r="M58" s="17" t="s">
        <v>35</v>
      </c>
      <c r="N58" s="18">
        <v>3</v>
      </c>
    </row>
    <row r="59" spans="1:14" ht="14.1" customHeight="1">
      <c r="A59" s="26"/>
      <c r="B59" s="27"/>
      <c r="C59" s="22"/>
      <c r="D59" s="28">
        <f t="shared" ref="D59:L59" si="5">SUM(D47:D58)</f>
        <v>565</v>
      </c>
      <c r="E59" s="29">
        <f t="shared" si="5"/>
        <v>45</v>
      </c>
      <c r="F59" s="30">
        <f t="shared" si="5"/>
        <v>30</v>
      </c>
      <c r="G59" s="30">
        <f t="shared" si="5"/>
        <v>65</v>
      </c>
      <c r="H59" s="31">
        <f t="shared" si="5"/>
        <v>205</v>
      </c>
      <c r="I59" s="29">
        <f t="shared" si="5"/>
        <v>60</v>
      </c>
      <c r="J59" s="30">
        <f t="shared" si="5"/>
        <v>60</v>
      </c>
      <c r="K59" s="30">
        <f t="shared" si="5"/>
        <v>50</v>
      </c>
      <c r="L59" s="31">
        <f t="shared" si="5"/>
        <v>50</v>
      </c>
      <c r="M59" s="64"/>
      <c r="N59" s="33">
        <f>SUM(N47:N58)</f>
        <v>60</v>
      </c>
    </row>
    <row r="60" spans="1:14" ht="14.1" customHeight="1">
      <c r="A60" s="26"/>
      <c r="B60" s="27"/>
      <c r="C60" s="65"/>
      <c r="D60" s="66">
        <f>SUM(D31,D45,D59)</f>
        <v>2137</v>
      </c>
      <c r="E60" s="67">
        <f>SUM(E31,E45,E59)</f>
        <v>270</v>
      </c>
      <c r="F60" s="68"/>
      <c r="G60" s="68"/>
      <c r="H60" s="69">
        <f>SUM(H31,H45,H59)</f>
        <v>398</v>
      </c>
      <c r="I60" s="67">
        <f>SUM(I31,I45,I59)</f>
        <v>315</v>
      </c>
      <c r="J60" s="68">
        <f>SUM(J31,J45,J59)</f>
        <v>345</v>
      </c>
      <c r="K60" s="68">
        <f>SUM(K31,K45,K59)</f>
        <v>145</v>
      </c>
      <c r="L60" s="69">
        <f>SUM(L31,L45,L59)</f>
        <v>203</v>
      </c>
      <c r="M60" s="70"/>
      <c r="N60" s="71">
        <f>SUM(N31,N45,N59)</f>
        <v>180</v>
      </c>
    </row>
    <row r="61" spans="1:14" ht="14.1" customHeight="1">
      <c r="A61" s="72"/>
      <c r="B61" s="73"/>
      <c r="C61" s="74"/>
      <c r="D61" s="75"/>
      <c r="E61" s="75"/>
      <c r="F61" s="75"/>
      <c r="G61" s="75"/>
      <c r="H61" s="75"/>
      <c r="I61" s="75"/>
      <c r="J61" s="75"/>
      <c r="K61" s="75"/>
      <c r="L61" s="75"/>
      <c r="M61" s="73"/>
      <c r="N61" s="75"/>
    </row>
    <row r="62" spans="1:14" ht="27" customHeight="1">
      <c r="C62" s="102" t="s">
        <v>110</v>
      </c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</row>
    <row r="63" spans="1:14" ht="18" customHeight="1">
      <c r="C63" s="102" t="s">
        <v>111</v>
      </c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</row>
    <row r="64" spans="1:14" ht="18" customHeight="1">
      <c r="C64" s="106" t="s">
        <v>112</v>
      </c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</row>
    <row r="65" spans="1:14" ht="20.399999999999999" customHeight="1">
      <c r="C65" s="106" t="s">
        <v>113</v>
      </c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</row>
    <row r="66" spans="1:14" ht="49.2" customHeight="1">
      <c r="C66" s="101" t="s">
        <v>114</v>
      </c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</row>
    <row r="67" spans="1:14" ht="15.6" customHeight="1">
      <c r="C67" s="101" t="s">
        <v>115</v>
      </c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</row>
    <row r="68" spans="1:14" ht="61.95" customHeight="1">
      <c r="C68" s="101" t="s">
        <v>116</v>
      </c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</row>
    <row r="69" spans="1:14" ht="16.2" customHeight="1">
      <c r="C69" s="78" t="s">
        <v>117</v>
      </c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</row>
    <row r="70" spans="1:14" ht="16.2" customHeight="1">
      <c r="C70" s="78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</row>
    <row r="71" spans="1:14" ht="15" customHeight="1">
      <c r="A71" s="1" t="s">
        <v>118</v>
      </c>
      <c r="B71" s="1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</row>
    <row r="72" spans="1:14" ht="15" customHeight="1">
      <c r="A72" s="1"/>
      <c r="B72" s="1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</row>
    <row r="73" spans="1:14" ht="15" customHeight="1">
      <c r="A73" s="1"/>
      <c r="B73" s="1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</row>
    <row r="74" spans="1:14" ht="15" customHeight="1">
      <c r="A74" s="1"/>
      <c r="B74" s="1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</row>
    <row r="75" spans="1:14" ht="15" customHeight="1">
      <c r="A75" s="1"/>
      <c r="B75" s="1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</row>
    <row r="76" spans="1:14" ht="15" customHeight="1">
      <c r="A76" s="1"/>
      <c r="B76" s="1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</row>
    <row r="77" spans="1:14" ht="15" customHeight="1">
      <c r="A77" s="1"/>
      <c r="B77" s="1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</row>
    <row r="78" spans="1:14" ht="15" customHeight="1">
      <c r="A78" s="1"/>
      <c r="B78" s="1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</row>
    <row r="79" spans="1:14" ht="15" customHeight="1">
      <c r="A79" s="1"/>
      <c r="B79" s="1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</row>
    <row r="80" spans="1:14" ht="15" customHeight="1">
      <c r="A80" s="1"/>
      <c r="B80" s="1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</row>
    <row r="81" spans="1:14" ht="15" customHeight="1">
      <c r="A81" s="1"/>
      <c r="B81" s="1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</row>
    <row r="82" spans="1:14" ht="15" customHeight="1">
      <c r="A82" s="1"/>
      <c r="B82" s="1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</row>
    <row r="83" spans="1:14" ht="28.95" customHeight="1">
      <c r="A83" s="1"/>
      <c r="B83" s="1"/>
      <c r="C83" s="1" t="s">
        <v>7</v>
      </c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</row>
    <row r="84" spans="1:14" ht="13.8">
      <c r="A84" s="72"/>
      <c r="B84" s="73"/>
      <c r="C84" s="81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</row>
    <row r="85" spans="1:14" ht="40.5" customHeight="1">
      <c r="A85" s="72"/>
      <c r="B85" s="73"/>
      <c r="C85" s="81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</row>
    <row r="86" spans="1:14" ht="13.8">
      <c r="A86" s="72"/>
      <c r="B86" s="73"/>
      <c r="C86" s="81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</row>
    <row r="87" spans="1:14" ht="13.8">
      <c r="A87" s="82"/>
      <c r="B87" s="83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</row>
    <row r="88" spans="1:14" ht="21.6" customHeight="1">
      <c r="A88" s="84"/>
      <c r="B88" s="85"/>
      <c r="C88" s="105"/>
      <c r="D88" s="105"/>
      <c r="E88" s="105"/>
      <c r="F88" s="73"/>
      <c r="G88" s="73"/>
      <c r="H88" s="73"/>
      <c r="I88" s="73"/>
      <c r="J88" s="73"/>
      <c r="K88" s="73"/>
      <c r="L88" s="73"/>
      <c r="M88" s="73"/>
      <c r="N88" s="73"/>
    </row>
    <row r="89" spans="1:14" ht="13.8">
      <c r="A89" s="72"/>
      <c r="B89" s="73"/>
      <c r="C89" s="81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</row>
    <row r="90" spans="1:14" ht="21.6" customHeight="1">
      <c r="A90" s="72"/>
      <c r="B90" s="73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</row>
    <row r="91" spans="1:14" ht="13.95" customHeight="1">
      <c r="A91" s="72"/>
      <c r="B91" s="73"/>
      <c r="C91" s="81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</row>
    <row r="92" spans="1:14" ht="13.95" customHeight="1">
      <c r="A92" s="72"/>
      <c r="B92" s="73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</row>
  </sheetData>
  <mergeCells count="34">
    <mergeCell ref="C6:N6"/>
    <mergeCell ref="A1:N1"/>
    <mergeCell ref="A2:N2"/>
    <mergeCell ref="A3:N3"/>
    <mergeCell ref="A4:N4"/>
    <mergeCell ref="C5:N5"/>
    <mergeCell ref="C46:N46"/>
    <mergeCell ref="C7:N7"/>
    <mergeCell ref="D8:N8"/>
    <mergeCell ref="D9:N9"/>
    <mergeCell ref="A10:N10"/>
    <mergeCell ref="A11:A13"/>
    <mergeCell ref="B11:B13"/>
    <mergeCell ref="C11:C13"/>
    <mergeCell ref="D11:L11"/>
    <mergeCell ref="M11:M13"/>
    <mergeCell ref="N11:N13"/>
    <mergeCell ref="D12:D13"/>
    <mergeCell ref="E12:H12"/>
    <mergeCell ref="I12:L12"/>
    <mergeCell ref="C14:N14"/>
    <mergeCell ref="C32:N32"/>
    <mergeCell ref="C92:N92"/>
    <mergeCell ref="C62:N62"/>
    <mergeCell ref="C63:N63"/>
    <mergeCell ref="C64:N64"/>
    <mergeCell ref="C65:N65"/>
    <mergeCell ref="C66:N66"/>
    <mergeCell ref="C67:N67"/>
    <mergeCell ref="C68:N68"/>
    <mergeCell ref="D83:N83"/>
    <mergeCell ref="C87:N87"/>
    <mergeCell ref="C88:E88"/>
    <mergeCell ref="C90:N90"/>
  </mergeCells>
  <hyperlinks>
    <hyperlink ref="A19" r:id="rId1" xr:uid="{6CEE540F-13D9-44F1-A766-01E2AC1B8992}"/>
    <hyperlink ref="A23" r:id="rId2" xr:uid="{07B10906-3E9A-4A46-A957-6D2348F6BA36}"/>
    <hyperlink ref="A15" r:id="rId3" xr:uid="{4B921234-A163-4819-B788-4E04285B169D}"/>
    <hyperlink ref="A17" r:id="rId4" xr:uid="{3ADD58E7-0339-4263-A556-C70195B7BE67}"/>
    <hyperlink ref="A18" r:id="rId5" xr:uid="{3689D623-46A9-4126-BD25-9AB1514CB765}"/>
    <hyperlink ref="A20" r:id="rId6" xr:uid="{AB55EEDC-2D3A-413F-BEAF-46B356ECE5A4}"/>
    <hyperlink ref="A21" r:id="rId7" display="9001-e5BHP" xr:uid="{A816D869-E18D-47B0-B4F0-C5FB3F0E3A93}"/>
    <hyperlink ref="A22" r:id="rId8" xr:uid="{C3AC42A7-6F78-4310-9BAF-24E4F26229AF}"/>
    <hyperlink ref="A26" r:id="rId9" xr:uid="{E5B82DE5-96D3-4E49-96E7-BD87318164E1}"/>
    <hyperlink ref="A24" r:id="rId10" xr:uid="{52EB4D98-5C3F-4C19-B43F-9816C40944C3}"/>
    <hyperlink ref="A29" r:id="rId11" xr:uid="{2A9ED5C4-A8F1-472A-8A48-7FFA16D6BFA5}"/>
    <hyperlink ref="A28" r:id="rId12" xr:uid="{0E27C671-C066-489F-8A16-5DAD6F4C0B25}"/>
    <hyperlink ref="A43" r:id="rId13" xr:uid="{599B29BF-5448-43CE-8C0C-1E3024DF0F86}"/>
    <hyperlink ref="A35" r:id="rId14" xr:uid="{E7BC780D-68F1-4EAB-AD2C-CADE2E722ED0}"/>
    <hyperlink ref="A38" r:id="rId15" xr:uid="{C37B60B6-4C28-4A08-A195-A847E21237CD}"/>
    <hyperlink ref="A25" r:id="rId16" xr:uid="{508B325B-09EE-4EDB-897C-91F63CBFC83E}"/>
    <hyperlink ref="A37" r:id="rId17" xr:uid="{2C677059-884A-4480-9B3B-5CCBC2AF0B41}"/>
    <hyperlink ref="A44" r:id="rId18" xr:uid="{F188EAB2-7115-469F-BA47-E28A168196DD}"/>
    <hyperlink ref="A30" r:id="rId19" display="9001-5BHP-R-3" xr:uid="{54E4E04B-AC61-4261-BF59-7D68DD19DAEE}"/>
    <hyperlink ref="A47" r:id="rId20" xr:uid="{30631D01-5483-4EE9-897E-A56B5CFC933C}"/>
    <hyperlink ref="A48" r:id="rId21" xr:uid="{947D6FC4-EB86-424C-B208-3F895CC538AE}"/>
    <hyperlink ref="A56" r:id="rId22" xr:uid="{EA6C8BE8-0021-46D3-B00D-0315FC2C09EF}"/>
    <hyperlink ref="A57" r:id="rId23" xr:uid="{A61382BF-6197-44BB-90F9-7FA4F1EAB86A}"/>
    <hyperlink ref="A58" r:id="rId24" xr:uid="{3A8A0C55-9C97-4F6E-89B6-337BB3892A86}"/>
    <hyperlink ref="A54" r:id="rId25" xr:uid="{0EE1F709-7D1B-4C56-B2F3-F6D0F30D1A75}"/>
    <hyperlink ref="A16" r:id="rId26" xr:uid="{35B843F2-00A3-4F46-852C-528FBF93F414}"/>
    <hyperlink ref="A27" r:id="rId27" xr:uid="{D96D33A5-83EC-4368-A22D-33829C3BFAC0}"/>
    <hyperlink ref="A52" r:id="rId28" xr:uid="{48B2EE54-7E92-4489-B065-5A9A55A1F663}"/>
    <hyperlink ref="A39" r:id="rId29" xr:uid="{7820ECBC-1B68-43DE-92D0-F06D1DC55494}"/>
  </hyperlinks>
  <printOptions horizontalCentered="1"/>
  <pageMargins left="0.39370078740157483" right="0.39370078740157483" top="0.39370078740157483" bottom="0" header="0" footer="0.39370078740157483"/>
  <pageSetup paperSize="9" orientation="landscape" horizontalDpi="300" verticalDpi="300" r:id="rId30"/>
  <headerFooter>
    <oddHeader>&amp;C&amp;"Times New Roman,Normalny"&amp;12&amp;Kffffff&amp;A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26-27_FFs1_FizWsp</vt:lpstr>
      <vt:lpstr>'26-27_FFs1_FizWsp'!Obszar_wydruku</vt:lpstr>
      <vt:lpstr>'26-27_FFs1_FizWsp'!Print_Area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Gorczyńska</dc:creator>
  <cp:lastModifiedBy>Iwona Gorczyńska</cp:lastModifiedBy>
  <dcterms:created xsi:type="dcterms:W3CDTF">2026-09-27T17:34:58Z</dcterms:created>
  <dcterms:modified xsi:type="dcterms:W3CDTF">2026-09-27T18:12:10Z</dcterms:modified>
</cp:coreProperties>
</file>