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iekanskie-IGorczynska\!!!_Dokumentacja_kierunkow_!!!\!Dokumentacja_kierunkow_WFAiIS_UMK_2026-27\2026-27_Siatki_na_www\"/>
    </mc:Choice>
  </mc:AlternateContent>
  <xr:revisionPtr revIDLastSave="0" documentId="13_ncr:1_{30EC013E-AB80-4BE7-AD77-9FC05172F527}" xr6:coauthVersionLast="47" xr6:coauthVersionMax="47" xr10:uidLastSave="{00000000-0000-0000-0000-000000000000}"/>
  <bookViews>
    <workbookView xWindow="-108" yWindow="-108" windowWidth="23256" windowHeight="12456" xr2:uid="{3AF7B52E-5B9D-4DB6-9535-3662F0B0DC4C}"/>
  </bookViews>
  <sheets>
    <sheet name="26-27_FFs1_NauczFiz" sheetId="1" r:id="rId1"/>
  </sheets>
  <definedNames>
    <definedName name="_xlnm.Print_Area" localSheetId="0">'26-27_FFs1_NauczFiz'!$A$1:$N$93</definedName>
    <definedName name="Print_Area" localSheetId="0">'26-27_FFs1_NauczFiz'!$A$1:$N$60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2" i="1" l="1"/>
  <c r="L72" i="1"/>
  <c r="K72" i="1"/>
  <c r="J72" i="1"/>
  <c r="I72" i="1"/>
  <c r="H72" i="1"/>
  <c r="G72" i="1"/>
  <c r="F72" i="1"/>
  <c r="E72" i="1"/>
  <c r="D70" i="1"/>
  <c r="D69" i="1"/>
  <c r="D68" i="1"/>
  <c r="D67" i="1"/>
  <c r="D66" i="1"/>
  <c r="D65" i="1"/>
  <c r="D64" i="1"/>
  <c r="D63" i="1"/>
  <c r="D72" i="1" s="1"/>
  <c r="N59" i="1"/>
  <c r="N58" i="1"/>
  <c r="L58" i="1"/>
  <c r="K58" i="1"/>
  <c r="J58" i="1"/>
  <c r="I58" i="1"/>
  <c r="H58" i="1"/>
  <c r="G58" i="1"/>
  <c r="F58" i="1"/>
  <c r="E58" i="1"/>
  <c r="D55" i="1"/>
  <c r="D54" i="1"/>
  <c r="D53" i="1"/>
  <c r="D52" i="1"/>
  <c r="D51" i="1"/>
  <c r="D50" i="1"/>
  <c r="D49" i="1"/>
  <c r="D48" i="1"/>
  <c r="D47" i="1"/>
  <c r="D46" i="1"/>
  <c r="N44" i="1"/>
  <c r="L44" i="1"/>
  <c r="K44" i="1"/>
  <c r="J44" i="1"/>
  <c r="I44" i="1"/>
  <c r="H44" i="1"/>
  <c r="G44" i="1"/>
  <c r="F44" i="1"/>
  <c r="E44" i="1"/>
  <c r="D43" i="1"/>
  <c r="D42" i="1"/>
  <c r="D41" i="1"/>
  <c r="D40" i="1"/>
  <c r="D39" i="1"/>
  <c r="D38" i="1"/>
  <c r="D37" i="1"/>
  <c r="D36" i="1"/>
  <c r="D35" i="1"/>
  <c r="D34" i="1"/>
  <c r="D33" i="1"/>
  <c r="N31" i="1"/>
  <c r="L31" i="1"/>
  <c r="L59" i="1" s="1"/>
  <c r="K31" i="1"/>
  <c r="K59" i="1" s="1"/>
  <c r="J31" i="1"/>
  <c r="J59" i="1" s="1"/>
  <c r="I31" i="1"/>
  <c r="I59" i="1" s="1"/>
  <c r="H31" i="1"/>
  <c r="H59" i="1" s="1"/>
  <c r="G31" i="1"/>
  <c r="F31" i="1"/>
  <c r="E31" i="1"/>
  <c r="E59" i="1" s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58" i="1" l="1"/>
  <c r="D44" i="1"/>
  <c r="D31" i="1"/>
  <c r="D59" i="1" s="1"/>
</calcChain>
</file>

<file path=xl/sharedStrings.xml><?xml version="1.0" encoding="utf-8"?>
<sst xmlns="http://schemas.openxmlformats.org/spreadsheetml/2006/main" count="228" uniqueCount="135">
  <si>
    <t>SIATKA GODZIN</t>
  </si>
  <si>
    <t>Cykl kształcenia rozpoczynający się w roku akademickim 2026/2027</t>
  </si>
  <si>
    <r>
      <t>kierunek:  FIZYKA</t>
    </r>
    <r>
      <rPr>
        <sz val="11"/>
        <color rgb="FF000000"/>
        <rFont val="Calibri"/>
        <family val="2"/>
      </rPr>
      <t>, studia stacjonarne, 3-letnie, 1-stopnia, licencjackie</t>
    </r>
  </si>
  <si>
    <r>
      <t xml:space="preserve">ścieżka: </t>
    </r>
    <r>
      <rPr>
        <b/>
        <sz val="11"/>
        <color rgb="FFFF0000"/>
        <rFont val="Calibri"/>
        <family val="2"/>
      </rPr>
      <t>nauczanie fizyki</t>
    </r>
  </si>
  <si>
    <t>Imię i nazwisko:</t>
  </si>
  <si>
    <t>Numer indeksu:</t>
  </si>
  <si>
    <t>Data i podpis:</t>
  </si>
  <si>
    <t xml:space="preserve">Data i podpis koordynatora kierunku: </t>
  </si>
  <si>
    <t xml:space="preserve">Data i podpis Prodziekana ds. Kształcenia: </t>
  </si>
  <si>
    <t>KOD</t>
  </si>
  <si>
    <t>NAZWA PRZEDMIOTU</t>
  </si>
  <si>
    <t>GODZINY ZAJĘĆ</t>
  </si>
  <si>
    <t>FORMA ZAL.</t>
  </si>
  <si>
    <t>ECTS</t>
  </si>
  <si>
    <t>razem</t>
  </si>
  <si>
    <t>sem. zimowy</t>
  </si>
  <si>
    <t>sem. letni</t>
  </si>
  <si>
    <t>wyk.</t>
  </si>
  <si>
    <t>ćwicz.</t>
  </si>
  <si>
    <t>labor.</t>
  </si>
  <si>
    <t>inne</t>
  </si>
  <si>
    <t>0800-…</t>
  </si>
  <si>
    <t>I ROK                  2026/27</t>
  </si>
  <si>
    <t>MAT1</t>
  </si>
  <si>
    <t>BM</t>
  </si>
  <si>
    <t>Matematyka 1</t>
  </si>
  <si>
    <t>E</t>
  </si>
  <si>
    <t>FIZNAS</t>
  </si>
  <si>
    <t>BF</t>
  </si>
  <si>
    <t>Fizyka wokół nas</t>
  </si>
  <si>
    <t>ASTROG</t>
  </si>
  <si>
    <t>Astronomia ogólna</t>
  </si>
  <si>
    <t>PPROPYTH</t>
  </si>
  <si>
    <t>BL</t>
  </si>
  <si>
    <t>Podstawy programowania w Pythonie</t>
  </si>
  <si>
    <t>Z</t>
  </si>
  <si>
    <t>PRACEL</t>
  </si>
  <si>
    <t>Pracownia elementarna</t>
  </si>
  <si>
    <t>OPA</t>
  </si>
  <si>
    <t>BSH</t>
  </si>
  <si>
    <t>Ochrona praw autorskich</t>
  </si>
  <si>
    <t>9001-eBHP</t>
  </si>
  <si>
    <t>BHP</t>
  </si>
  <si>
    <t>BHP (szkolenie ogólne)</t>
  </si>
  <si>
    <t>WDOS</t>
  </si>
  <si>
    <t>Wprowadzenie do studiowania</t>
  </si>
  <si>
    <t>0800-BER</t>
  </si>
  <si>
    <t>BER</t>
  </si>
  <si>
    <r>
      <t>Blok zajęć elementarnych lub rozszerzonych</t>
    </r>
    <r>
      <rPr>
        <vertAlign val="superscript"/>
        <sz val="10"/>
        <color rgb="FF000000"/>
        <rFont val="Calibri"/>
        <family val="2"/>
      </rPr>
      <t>2</t>
    </r>
  </si>
  <si>
    <t>E/Z</t>
  </si>
  <si>
    <t>ALGLIN</t>
  </si>
  <si>
    <t>Algebra liniowa</t>
  </si>
  <si>
    <t>STRAPRAW</t>
  </si>
  <si>
    <t>Statystyka i rachunek prawdopodobieństwa</t>
  </si>
  <si>
    <t>MAT2</t>
  </si>
  <si>
    <t>Matematyka 2</t>
  </si>
  <si>
    <t>FOA</t>
  </si>
  <si>
    <r>
      <t>Fizyka ogólna A / General Physics A</t>
    </r>
    <r>
      <rPr>
        <vertAlign val="superscript"/>
        <sz val="10"/>
        <color rgb="FF000000"/>
        <rFont val="Calibri"/>
        <family val="2"/>
      </rPr>
      <t>1</t>
    </r>
  </si>
  <si>
    <t>MENUSCI</t>
  </si>
  <si>
    <t>Metody numeryczne dla nauk ścisłych</t>
  </si>
  <si>
    <t>GRUBAD</t>
  </si>
  <si>
    <r>
      <t>Zajęcia w grupach badawczych</t>
    </r>
    <r>
      <rPr>
        <vertAlign val="superscript"/>
        <sz val="10"/>
        <color rgb="FF000000"/>
        <rFont val="Calibri"/>
        <family val="2"/>
      </rPr>
      <t>1</t>
    </r>
  </si>
  <si>
    <t>9001-BHP-R-3</t>
  </si>
  <si>
    <t>BHP (szkolenie rozszerzone)</t>
  </si>
  <si>
    <t>II ROK                  2027/28</t>
  </si>
  <si>
    <t>MAT3</t>
  </si>
  <si>
    <t>Matematyka 3</t>
  </si>
  <si>
    <t>FOB</t>
  </si>
  <si>
    <r>
      <t>Fizyka ogólna B / General Physics B</t>
    </r>
    <r>
      <rPr>
        <vertAlign val="superscript"/>
        <sz val="10"/>
        <color rgb="FF000000"/>
        <rFont val="Calibri"/>
        <family val="2"/>
      </rPr>
      <t>1</t>
    </r>
  </si>
  <si>
    <t>MEKL</t>
  </si>
  <si>
    <r>
      <t>Mechanika klasyczna / Classical mechanics</t>
    </r>
    <r>
      <rPr>
        <vertAlign val="superscript"/>
        <sz val="10"/>
        <color rgb="FF000000"/>
        <rFont val="Calibri"/>
        <family val="2"/>
      </rPr>
      <t>1</t>
    </r>
  </si>
  <si>
    <t>3600-2ZEN-FISCI-060Z</t>
  </si>
  <si>
    <t>JO</t>
  </si>
  <si>
    <t>J.angielski dla nauk ścisłych cz.1</t>
  </si>
  <si>
    <t>PRACFIZ1</t>
  </si>
  <si>
    <r>
      <t>Pracownia fizyczna 1 / Physics Laboratory 1</t>
    </r>
    <r>
      <rPr>
        <vertAlign val="superscript"/>
        <sz val="10"/>
        <color rgb="FF000000"/>
        <rFont val="Calibri"/>
        <family val="2"/>
      </rPr>
      <t>1</t>
    </r>
  </si>
  <si>
    <t>5700-ALL</t>
  </si>
  <si>
    <t>WF</t>
  </si>
  <si>
    <t>BW</t>
  </si>
  <si>
    <r>
      <t>Przedmioty do wyboru dla fizyki s1</t>
    </r>
    <r>
      <rPr>
        <vertAlign val="superscript"/>
        <sz val="10"/>
        <color rgb="FF000000"/>
        <rFont val="Calibri"/>
        <family val="2"/>
      </rPr>
      <t>3,4,6</t>
    </r>
  </si>
  <si>
    <t>Z/E</t>
  </si>
  <si>
    <t>BN</t>
  </si>
  <si>
    <r>
      <t>Przedmioty bloku pedagogicznego</t>
    </r>
    <r>
      <rPr>
        <vertAlign val="superscript"/>
        <sz val="10"/>
        <color rgb="FF000000"/>
        <rFont val="Calibri"/>
        <family val="2"/>
      </rPr>
      <t>7</t>
    </r>
  </si>
  <si>
    <t>FOC</t>
  </si>
  <si>
    <r>
      <t>Fizyka ogólna C / General Physics C</t>
    </r>
    <r>
      <rPr>
        <vertAlign val="superscript"/>
        <sz val="10"/>
        <color rgb="FF000000"/>
        <rFont val="Calibri"/>
        <family val="2"/>
      </rPr>
      <t>1</t>
    </r>
  </si>
  <si>
    <t>FK1</t>
  </si>
  <si>
    <t>Fizyka kwantowa 1</t>
  </si>
  <si>
    <t>3600-2LEN-FISCI-060E</t>
  </si>
  <si>
    <t>J.angielski dla nauk ścisłych cz.2</t>
  </si>
  <si>
    <t>III ROK                2028/29</t>
  </si>
  <si>
    <t>PPRZED</t>
  </si>
  <si>
    <t>Podstawy przedsiębiorczości</t>
  </si>
  <si>
    <t>PROSLIC</t>
  </si>
  <si>
    <t>BP</t>
  </si>
  <si>
    <t>Proseminarium licencjackie</t>
  </si>
  <si>
    <t>PRAPROFIZ</t>
  </si>
  <si>
    <r>
      <t>Pracownia projektów fizycznych / Phisical Projects Laboratory</t>
    </r>
    <r>
      <rPr>
        <vertAlign val="superscript"/>
        <sz val="10"/>
        <color rgb="FF000000"/>
        <rFont val="Calibri"/>
        <family val="2"/>
      </rPr>
      <t>1</t>
    </r>
  </si>
  <si>
    <r>
      <t>Uzupełniające przedmioty z fizyki</t>
    </r>
    <r>
      <rPr>
        <vertAlign val="superscript"/>
        <sz val="10"/>
        <color rgb="FF000000"/>
        <rFont val="Calibri"/>
        <family val="2"/>
      </rPr>
      <t>3,4,6</t>
    </r>
  </si>
  <si>
    <r>
      <t>Rozwój kompetencji społecznych i twórczych</t>
    </r>
    <r>
      <rPr>
        <vertAlign val="superscript"/>
        <sz val="10"/>
        <color rgb="FF000000"/>
        <rFont val="Calibri"/>
        <family val="2"/>
      </rPr>
      <t>5</t>
    </r>
  </si>
  <si>
    <t>Praca licencjacka</t>
  </si>
  <si>
    <t>PRACLIC</t>
  </si>
  <si>
    <t>Pracownia licencjacka</t>
  </si>
  <si>
    <t>SEMLIC</t>
  </si>
  <si>
    <t>Seminarium licencjackie</t>
  </si>
  <si>
    <t>2400-PN-PR.PED.</t>
  </si>
  <si>
    <t>Praktyka pedagogiczna</t>
  </si>
  <si>
    <t>0800-PRAKTNAUCZ-1</t>
  </si>
  <si>
    <t>Praktyka zawodowa cz.1 (Praktyka metodyczna w szkole)</t>
  </si>
  <si>
    <r>
      <t xml:space="preserve">Przedmioty bloku pedagogicznego 1, wymagane </t>
    </r>
    <r>
      <rPr>
        <b/>
        <sz val="10"/>
        <rFont val="Arial CE"/>
      </rPr>
      <t>24 ECTS</t>
    </r>
    <r>
      <rPr>
        <b/>
        <vertAlign val="superscript"/>
        <sz val="10"/>
        <rFont val="Arial CE"/>
      </rPr>
      <t>7</t>
    </r>
    <r>
      <rPr>
        <b/>
        <sz val="10"/>
        <rFont val="Arial CE"/>
        <charset val="238"/>
      </rPr>
      <t xml:space="preserve">
(realizowane częściowo przez Wydział Filozofii i Nauk Społecznych UMK)</t>
    </r>
  </si>
  <si>
    <t>2400-PN-POD-PSYCH</t>
  </si>
  <si>
    <t>Podstawy psychologii</t>
  </si>
  <si>
    <t>2400-PN-POD-PED</t>
  </si>
  <si>
    <t>Podstawy pedagogiki</t>
  </si>
  <si>
    <t>2400-PN-PSYCHOLOGIA</t>
  </si>
  <si>
    <t>Psychologia</t>
  </si>
  <si>
    <t>1000-M1EmGłos</t>
  </si>
  <si>
    <t>Emisja głosu</t>
  </si>
  <si>
    <t>2400-PN-POD.DYD.</t>
  </si>
  <si>
    <t>Podstawy dydaktyki</t>
  </si>
  <si>
    <t>0800-DYDFIZ</t>
  </si>
  <si>
    <t>Dydaktyka fizyki</t>
  </si>
  <si>
    <t>0800-PDYDFIZ</t>
  </si>
  <si>
    <t>Prac. Dydaktyki Fizyki</t>
  </si>
  <si>
    <t>1000-M1PrakPed</t>
  </si>
  <si>
    <t>PR</t>
  </si>
  <si>
    <t>Wszystkie seminaria, ćwiczenia, konwersatoria,  laboratoria i pracownie podlegają zaliczeniu na ocenę (za wyjątkiem Wprowadzenia do studiowania, BHP, WF).</t>
  </si>
  <si>
    <t>Z przyczyn organizacyjnych kolejność przedmiotów w semestrach w ramach jednego roku akademickiego może ulegać zmianom</t>
  </si>
  <si>
    <r>
      <rPr>
        <vertAlign val="superscript"/>
        <sz val="10"/>
        <rFont val="Calibri"/>
        <family val="2"/>
      </rPr>
      <t>1</t>
    </r>
    <r>
      <rPr>
        <sz val="10"/>
        <rFont val="Calibri"/>
        <family val="2"/>
      </rPr>
      <t xml:space="preserve"> Zajęcia mogą odbywać się w języku polskim lub w języku angielskim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</si>
  <si>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Rozłożenie ECTS między semestrami zależy od wyboru przedmiotów.</t>
    </r>
  </si>
  <si>
    <r>
      <rPr>
        <vertAlign val="superscript"/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  <charset val="238"/>
      </rPr>
      <t xml:space="preserve"> Przedmioty z listy ogłaszanej corocznie. Zajęcia rozliczane na koniec roku akademickiego wg punktów ECTS. Rozkład ECTS między semestrami w danym roku akademickim zależy od wyboru przedmiotów. Liczba godzin podana szacunkowo; rzeczywista liczba godzin, forma zajęć oraz forma zaliczenia będą zależały od wybranych przedmiotów. 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</si>
  <si>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 xml:space="preserve"> Należy wybierać przedmioty przewidziane dla danego roku studiów</t>
    </r>
  </si>
  <si>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  <charset val="238"/>
      </rPr>
      <t xml:space="preserve"> Przedmioty z listy ogłaszanej corocznie. Obowiązkowy wybór przedmiotów z obszaru nauk społecznych lub humanistycznych. Zajęcia rozliczane na koniec roku akademickiego wg punktów ECTS. Semestr zależny od wyboru przedmiotu. Liczba godzin podana szacunkowo; rzeczywista liczba godzin, forma zajęć oraz forma zaliczenia będą zależały od wybranych przedmiotów.Lista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</si>
  <si>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 xml:space="preserve">6  </t>
    </r>
    <r>
      <rPr>
        <sz val="10"/>
        <color rgb="FF000000"/>
        <rFont val="Calibri"/>
        <family val="2"/>
        <charset val="1"/>
      </rPr>
      <t>Należy wybierać przedmioty spoza obowiązkowych dla danej ścieżki kształcenia</t>
    </r>
  </si>
  <si>
    <r>
      <rPr>
        <vertAlign val="superscript"/>
        <sz val="10"/>
        <color rgb="FF000000"/>
        <rFont val="Calibri"/>
        <family val="2"/>
      </rPr>
      <t>7</t>
    </r>
    <r>
      <rPr>
        <sz val="10"/>
        <color rgb="FF000000"/>
        <rFont val="Calibri"/>
        <family val="2"/>
        <charset val="238"/>
      </rPr>
      <t xml:space="preserve"> Ukończenie specjalności nauczycielskiej na kierunku astronomia, tzn. uzyskanie wszystkich efektów uczenia się określonych dla zajęć składających się na blok zajęć pedagogicznych 1 na pierwszym stopniu studiów oraz blok zajęć pedagogicznych 2 na drugim stopniu studiów, wypełnia standard kształcenia przygotowujący do wykonywania zawodu nauczyciela fizyki w  rozumieniu Rozporządzenia Ministra Nauki i Szkolnictwa Wyższego z dnia 25 lipca 2019 r. (DU poz. 1450).</t>
    </r>
  </si>
  <si>
    <t>ZALECENIA: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</si>
</sst>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Liberation Sans1"/>
      <charset val="238"/>
    </font>
    <font>
      <u/>
      <sz val="7"/>
      <color rgb="FF0000FF"/>
      <name val="Arial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Calibri"/>
      <family val="2"/>
      <charset val="1"/>
    </font>
    <font>
      <u/>
      <sz val="10"/>
      <color rgb="FF0000FF"/>
      <name val="Arial"/>
      <family val="2"/>
      <charset val="238"/>
    </font>
    <font>
      <sz val="10"/>
      <color theme="1"/>
      <name val="Calibri"/>
      <family val="2"/>
    </font>
    <font>
      <b/>
      <u/>
      <sz val="10"/>
      <color rgb="FF0000FF"/>
      <name val="Arial"/>
      <family val="2"/>
    </font>
    <font>
      <vertAlign val="superscript"/>
      <sz val="10"/>
      <color rgb="FF000000"/>
      <name val="Calibri"/>
      <family val="2"/>
    </font>
    <font>
      <sz val="10"/>
      <name val="Calibri"/>
      <family val="2"/>
    </font>
    <font>
      <u/>
      <sz val="10"/>
      <color rgb="FF000000"/>
      <name val="Calibri"/>
      <family val="2"/>
    </font>
    <font>
      <i/>
      <sz val="11"/>
      <color rgb="FF7F7F7F"/>
      <name val="Calibri"/>
      <family val="2"/>
      <charset val="238"/>
    </font>
    <font>
      <b/>
      <sz val="10"/>
      <name val="Arial CE"/>
      <charset val="238"/>
    </font>
    <font>
      <b/>
      <sz val="10"/>
      <name val="Arial CE"/>
    </font>
    <font>
      <b/>
      <vertAlign val="superscript"/>
      <sz val="10"/>
      <name val="Arial CE"/>
    </font>
    <font>
      <u/>
      <sz val="9"/>
      <color rgb="FF0000FF"/>
      <name val="Arial"/>
      <family val="2"/>
      <charset val="238"/>
    </font>
    <font>
      <sz val="11"/>
      <name val="Calibri"/>
      <family val="2"/>
      <charset val="238"/>
    </font>
    <font>
      <sz val="10"/>
      <name val="Arial CE"/>
      <family val="2"/>
      <charset val="238"/>
    </font>
    <font>
      <sz val="9"/>
      <name val="Calibri"/>
      <family val="2"/>
    </font>
    <font>
      <sz val="10"/>
      <color rgb="FF000000"/>
      <name val="Calibri"/>
      <family val="2"/>
      <charset val="238"/>
    </font>
    <font>
      <vertAlign val="superscript"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9CDE5"/>
        <bgColor rgb="FFB9CDE5"/>
      </patternFill>
    </fill>
    <fill>
      <patternFill patternType="solid">
        <fgColor rgb="FFB9CDE5"/>
        <bgColor rgb="FFBDD7EE"/>
      </patternFill>
    </fill>
    <fill>
      <patternFill patternType="solid">
        <fgColor rgb="FFCCCCCC"/>
        <bgColor rgb="FFBFBFBF"/>
      </patternFill>
    </fill>
    <fill>
      <patternFill patternType="solid">
        <fgColor rgb="FFFAC090"/>
        <bgColor rgb="FFF4B084"/>
      </patternFill>
    </fill>
    <fill>
      <patternFill patternType="solid">
        <fgColor rgb="FFDBEEF4"/>
        <bgColor rgb="FFD9D9D9"/>
      </patternFill>
    </fill>
    <fill>
      <patternFill patternType="solid">
        <fgColor rgb="FF83CAFF"/>
        <bgColor rgb="FFA0BAEE"/>
      </patternFill>
    </fill>
    <fill>
      <patternFill patternType="solid">
        <fgColor rgb="FFFFFF00"/>
        <bgColor rgb="FFFFFF00"/>
      </patternFill>
    </fill>
    <fill>
      <patternFill patternType="solid">
        <fgColor rgb="FFF9DAFE"/>
        <bgColor indexed="64"/>
      </patternFill>
    </fill>
    <fill>
      <patternFill patternType="solid">
        <fgColor rgb="FFF9DAFE"/>
        <bgColor rgb="FFBFBFBF"/>
      </patternFill>
    </fill>
    <fill>
      <patternFill patternType="solid">
        <fgColor rgb="FFFFFF00"/>
        <bgColor rgb="FFFFFFAF"/>
      </patternFill>
    </fill>
    <fill>
      <patternFill patternType="solid">
        <fgColor rgb="FF9191FF"/>
        <bgColor rgb="FF729FCF"/>
      </patternFill>
    </fill>
    <fill>
      <patternFill patternType="solid">
        <fgColor rgb="FF88FD77"/>
        <bgColor rgb="FF77BC65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1" fillId="0" borderId="0" applyBorder="0" applyProtection="0"/>
    <xf numFmtId="0" fontId="1" fillId="0" borderId="0" applyBorder="0" applyProtection="0"/>
    <xf numFmtId="0" fontId="16" fillId="0" borderId="0" applyBorder="0" applyProtection="0"/>
  </cellStyleXfs>
  <cellXfs count="143">
    <xf numFmtId="0" fontId="0" fillId="0" borderId="0" xfId="0"/>
    <xf numFmtId="0" fontId="2" fillId="0" borderId="1" xfId="2" applyFont="1" applyBorder="1" applyAlignment="1" applyProtection="1">
      <alignment horizontal="right" vertical="center"/>
    </xf>
    <xf numFmtId="0" fontId="2" fillId="0" borderId="1" xfId="2" applyFont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horizontal="center" vertical="center" textRotation="90"/>
    </xf>
    <xf numFmtId="0" fontId="8" fillId="0" borderId="2" xfId="1" applyFont="1" applyBorder="1" applyAlignment="1" applyProtection="1">
      <alignment horizontal="center" vertical="center"/>
    </xf>
    <xf numFmtId="0" fontId="9" fillId="0" borderId="7" xfId="1" applyFont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horizontal="left" vertical="center"/>
    </xf>
    <xf numFmtId="0" fontId="9" fillId="0" borderId="6" xfId="2" applyFont="1" applyBorder="1" applyAlignment="1" applyProtection="1">
      <alignment horizontal="center" vertical="center"/>
    </xf>
    <xf numFmtId="0" fontId="9" fillId="4" borderId="9" xfId="2" applyFont="1" applyFill="1" applyBorder="1" applyAlignment="1" applyProtection="1">
      <alignment horizontal="center" vertical="center"/>
    </xf>
    <xf numFmtId="0" fontId="9" fillId="4" borderId="2" xfId="2" applyFont="1" applyFill="1" applyBorder="1" applyAlignment="1" applyProtection="1">
      <alignment horizontal="center" vertical="center"/>
    </xf>
    <xf numFmtId="0" fontId="9" fillId="4" borderId="10" xfId="2" applyFont="1" applyFill="1" applyBorder="1" applyAlignment="1" applyProtection="1">
      <alignment horizontal="center" vertical="center"/>
    </xf>
    <xf numFmtId="0" fontId="9" fillId="0" borderId="9" xfId="2" applyFont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horizontal="center" vertical="center"/>
    </xf>
    <xf numFmtId="0" fontId="9" fillId="0" borderId="10" xfId="2" applyFont="1" applyBorder="1" applyAlignment="1" applyProtection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9" fillId="5" borderId="2" xfId="2" applyFont="1" applyFill="1" applyBorder="1" applyAlignment="1" applyProtection="1">
      <alignment horizontal="center" vertical="center"/>
    </xf>
    <xf numFmtId="0" fontId="10" fillId="0" borderId="2" xfId="1" applyFont="1" applyBorder="1" applyAlignment="1" applyProtection="1">
      <alignment horizontal="center" vertical="center"/>
    </xf>
    <xf numFmtId="0" fontId="7" fillId="0" borderId="2" xfId="2" applyFont="1" applyBorder="1" applyAlignment="1" applyProtection="1">
      <alignment horizontal="left" vertical="center" wrapText="1"/>
    </xf>
    <xf numFmtId="0" fontId="11" fillId="0" borderId="2" xfId="2" applyFont="1" applyBorder="1" applyAlignment="1" applyProtection="1">
      <alignment horizontal="left" vertical="center" wrapText="1"/>
      <protection locked="0"/>
    </xf>
    <xf numFmtId="0" fontId="9" fillId="0" borderId="2" xfId="2" applyFont="1" applyBorder="1" applyAlignment="1" applyProtection="1">
      <alignment horizontal="left" vertical="center" wrapText="1"/>
      <protection locked="0"/>
    </xf>
    <xf numFmtId="0" fontId="9" fillId="0" borderId="2" xfId="2" applyFont="1" applyBorder="1" applyAlignment="1" applyProtection="1">
      <alignment horizontal="left" vertical="center" wrapText="1"/>
    </xf>
    <xf numFmtId="0" fontId="12" fillId="0" borderId="2" xfId="1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4" fillId="0" borderId="7" xfId="2" applyFont="1" applyBorder="1" applyAlignment="1" applyProtection="1">
      <alignment horizontal="center" vertical="center"/>
    </xf>
    <xf numFmtId="0" fontId="7" fillId="0" borderId="2" xfId="2" applyFont="1" applyBorder="1" applyAlignment="1" applyProtection="1">
      <alignment horizontal="center" vertical="center"/>
    </xf>
    <xf numFmtId="0" fontId="6" fillId="6" borderId="6" xfId="2" applyFont="1" applyFill="1" applyBorder="1" applyAlignment="1" applyProtection="1">
      <alignment horizontal="center" vertical="center"/>
    </xf>
    <xf numFmtId="0" fontId="6" fillId="6" borderId="9" xfId="2" applyFont="1" applyFill="1" applyBorder="1" applyAlignment="1" applyProtection="1">
      <alignment horizontal="center" vertical="center"/>
    </xf>
    <xf numFmtId="0" fontId="6" fillId="6" borderId="2" xfId="2" applyFont="1" applyFill="1" applyBorder="1" applyAlignment="1" applyProtection="1">
      <alignment horizontal="center" vertical="center"/>
    </xf>
    <xf numFmtId="0" fontId="6" fillId="6" borderId="10" xfId="2" applyFont="1" applyFill="1" applyBorder="1" applyAlignment="1" applyProtection="1">
      <alignment horizontal="center" vertical="center"/>
    </xf>
    <xf numFmtId="0" fontId="9" fillId="6" borderId="7" xfId="2" applyFont="1" applyFill="1" applyBorder="1" applyAlignment="1" applyProtection="1">
      <alignment horizontal="center" vertical="center"/>
    </xf>
    <xf numFmtId="0" fontId="7" fillId="0" borderId="2" xfId="1" applyFont="1" applyBorder="1" applyAlignment="1" applyProtection="1">
      <alignment horizontal="center" vertical="center" wrapText="1"/>
    </xf>
    <xf numFmtId="0" fontId="9" fillId="0" borderId="9" xfId="0" applyFont="1" applyBorder="1"/>
    <xf numFmtId="0" fontId="9" fillId="0" borderId="2" xfId="0" applyFont="1" applyBorder="1"/>
    <xf numFmtId="0" fontId="9" fillId="0" borderId="10" xfId="0" applyFont="1" applyBorder="1"/>
    <xf numFmtId="0" fontId="15" fillId="0" borderId="2" xfId="1" applyFont="1" applyBorder="1" applyAlignment="1" applyProtection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9" fillId="7" borderId="2" xfId="2" applyFont="1" applyFill="1" applyBorder="1" applyAlignment="1" applyProtection="1">
      <alignment horizontal="left" vertical="center" wrapText="1"/>
    </xf>
    <xf numFmtId="0" fontId="9" fillId="7" borderId="6" xfId="2" applyFont="1" applyFill="1" applyBorder="1" applyAlignment="1" applyProtection="1">
      <alignment horizontal="center" vertical="center"/>
    </xf>
    <xf numFmtId="0" fontId="9" fillId="7" borderId="9" xfId="2" applyFont="1" applyFill="1" applyBorder="1" applyAlignment="1" applyProtection="1">
      <alignment horizontal="center" vertical="center"/>
    </xf>
    <xf numFmtId="0" fontId="9" fillId="7" borderId="2" xfId="2" applyFont="1" applyFill="1" applyBorder="1" applyAlignment="1" applyProtection="1">
      <alignment horizontal="center" vertical="center"/>
    </xf>
    <xf numFmtId="0" fontId="9" fillId="7" borderId="10" xfId="2" applyFont="1" applyFill="1" applyBorder="1" applyAlignment="1" applyProtection="1">
      <alignment horizontal="center" vertical="center"/>
    </xf>
    <xf numFmtId="0" fontId="9" fillId="8" borderId="2" xfId="2" applyFont="1" applyFill="1" applyBorder="1" applyAlignment="1" applyProtection="1">
      <alignment horizontal="left" vertical="center" wrapText="1"/>
    </xf>
    <xf numFmtId="0" fontId="9" fillId="8" borderId="6" xfId="2" applyFont="1" applyFill="1" applyBorder="1" applyAlignment="1" applyProtection="1">
      <alignment horizontal="center" vertical="center"/>
    </xf>
    <xf numFmtId="0" fontId="9" fillId="8" borderId="9" xfId="2" applyFont="1" applyFill="1" applyBorder="1" applyAlignment="1" applyProtection="1">
      <alignment horizontal="center" vertical="center"/>
    </xf>
    <xf numFmtId="0" fontId="9" fillId="8" borderId="2" xfId="2" applyFont="1" applyFill="1" applyBorder="1" applyAlignment="1" applyProtection="1">
      <alignment horizontal="center" vertical="center"/>
    </xf>
    <xf numFmtId="0" fontId="9" fillId="8" borderId="10" xfId="2" applyFont="1" applyFill="1" applyBorder="1" applyAlignment="1" applyProtection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9" borderId="2" xfId="2" applyFont="1" applyFill="1" applyBorder="1" applyAlignment="1" applyProtection="1">
      <alignment horizontal="left" vertical="center" wrapText="1"/>
    </xf>
    <xf numFmtId="0" fontId="9" fillId="9" borderId="6" xfId="2" applyFont="1" applyFill="1" applyBorder="1" applyAlignment="1" applyProtection="1">
      <alignment horizontal="center" vertical="center"/>
    </xf>
    <xf numFmtId="0" fontId="9" fillId="10" borderId="9" xfId="2" applyFont="1" applyFill="1" applyBorder="1" applyAlignment="1" applyProtection="1">
      <alignment horizontal="center" vertical="center"/>
    </xf>
    <xf numFmtId="0" fontId="9" fillId="10" borderId="2" xfId="2" applyFont="1" applyFill="1" applyBorder="1" applyAlignment="1" applyProtection="1">
      <alignment horizontal="center" vertical="center"/>
    </xf>
    <xf numFmtId="0" fontId="9" fillId="10" borderId="10" xfId="2" applyFont="1" applyFill="1" applyBorder="1" applyAlignment="1" applyProtection="1">
      <alignment horizontal="center" vertical="center"/>
    </xf>
    <xf numFmtId="0" fontId="9" fillId="9" borderId="9" xfId="2" applyFont="1" applyFill="1" applyBorder="1" applyAlignment="1" applyProtection="1">
      <alignment horizontal="center" vertical="center"/>
    </xf>
    <xf numFmtId="0" fontId="6" fillId="6" borderId="7" xfId="2" applyFont="1" applyFill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horizontal="right" vertical="center" wrapText="1"/>
      <protection locked="0"/>
    </xf>
    <xf numFmtId="0" fontId="6" fillId="3" borderId="6" xfId="2" applyFont="1" applyFill="1" applyBorder="1" applyAlignment="1" applyProtection="1">
      <alignment horizontal="center" vertical="center"/>
    </xf>
    <xf numFmtId="0" fontId="6" fillId="3" borderId="9" xfId="2" applyFont="1" applyFill="1" applyBorder="1" applyAlignment="1" applyProtection="1">
      <alignment horizontal="center" vertical="center"/>
    </xf>
    <xf numFmtId="0" fontId="6" fillId="3" borderId="2" xfId="2" applyFont="1" applyFill="1" applyBorder="1" applyAlignment="1" applyProtection="1">
      <alignment horizontal="center" vertical="center"/>
    </xf>
    <xf numFmtId="0" fontId="6" fillId="3" borderId="10" xfId="2" applyFont="1" applyFill="1" applyBorder="1" applyAlignment="1" applyProtection="1">
      <alignment horizontal="center" vertical="center"/>
    </xf>
    <xf numFmtId="0" fontId="6" fillId="3" borderId="7" xfId="2" applyFont="1" applyFill="1" applyBorder="1" applyAlignment="1" applyProtection="1">
      <alignment horizontal="center" vertical="center"/>
    </xf>
    <xf numFmtId="0" fontId="7" fillId="0" borderId="0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horizontal="left" vertical="center" wrapText="1"/>
      <protection locked="0"/>
    </xf>
    <xf numFmtId="0" fontId="9" fillId="0" borderId="0" xfId="2" applyFont="1" applyBorder="1" applyAlignment="1" applyProtection="1">
      <alignment horizontal="left" vertical="center"/>
    </xf>
    <xf numFmtId="0" fontId="20" fillId="0" borderId="2" xfId="1" applyFont="1" applyBorder="1" applyAlignment="1" applyProtection="1">
      <alignment horizontal="center" vertical="center"/>
    </xf>
    <xf numFmtId="0" fontId="21" fillId="0" borderId="6" xfId="3" applyFont="1" applyBorder="1" applyAlignment="1" applyProtection="1">
      <alignment vertical="center" wrapText="1"/>
    </xf>
    <xf numFmtId="0" fontId="21" fillId="0" borderId="12" xfId="3" applyFont="1" applyBorder="1" applyAlignment="1" applyProtection="1">
      <alignment horizontal="center" vertical="center" wrapText="1"/>
    </xf>
    <xf numFmtId="0" fontId="9" fillId="4" borderId="6" xfId="2" applyFont="1" applyFill="1" applyBorder="1" applyAlignment="1" applyProtection="1">
      <alignment horizontal="center" vertical="center"/>
    </xf>
    <xf numFmtId="0" fontId="22" fillId="0" borderId="13" xfId="3" applyFont="1" applyBorder="1" applyAlignment="1" applyProtection="1">
      <alignment horizontal="center"/>
    </xf>
    <xf numFmtId="0" fontId="22" fillId="0" borderId="11" xfId="3" applyFont="1" applyBorder="1" applyAlignment="1" applyProtection="1">
      <alignment horizontal="center"/>
    </xf>
    <xf numFmtId="0" fontId="22" fillId="0" borderId="9" xfId="3" applyFont="1" applyBorder="1" applyAlignment="1" applyProtection="1">
      <alignment horizontal="center"/>
    </xf>
    <xf numFmtId="0" fontId="22" fillId="0" borderId="7" xfId="3" applyFont="1" applyBorder="1" applyAlignment="1" applyProtection="1">
      <alignment horizontal="center"/>
    </xf>
    <xf numFmtId="0" fontId="22" fillId="0" borderId="2" xfId="3" applyFont="1" applyBorder="1" applyAlignment="1" applyProtection="1">
      <alignment horizontal="center"/>
    </xf>
    <xf numFmtId="0" fontId="22" fillId="0" borderId="10" xfId="3" applyFont="1" applyBorder="1" applyAlignment="1" applyProtection="1">
      <alignment horizontal="center"/>
    </xf>
    <xf numFmtId="0" fontId="9" fillId="0" borderId="14" xfId="2" applyFont="1" applyBorder="1" applyAlignment="1" applyProtection="1">
      <alignment horizontal="center" vertical="center"/>
    </xf>
    <xf numFmtId="0" fontId="21" fillId="0" borderId="15" xfId="3" applyFont="1" applyBorder="1" applyAlignment="1" applyProtection="1">
      <alignment vertical="center" wrapText="1"/>
    </xf>
    <xf numFmtId="0" fontId="21" fillId="0" borderId="16" xfId="3" applyFont="1" applyBorder="1" applyAlignment="1" applyProtection="1">
      <alignment horizontal="center" vertical="center" wrapText="1"/>
    </xf>
    <xf numFmtId="0" fontId="22" fillId="0" borderId="3" xfId="3" applyFont="1" applyBorder="1" applyAlignment="1" applyProtection="1">
      <alignment horizontal="center"/>
    </xf>
    <xf numFmtId="0" fontId="22" fillId="0" borderId="14" xfId="3" applyFont="1" applyBorder="1" applyAlignment="1" applyProtection="1">
      <alignment horizontal="center"/>
    </xf>
    <xf numFmtId="0" fontId="22" fillId="0" borderId="17" xfId="3" applyFont="1" applyBorder="1" applyAlignment="1" applyProtection="1">
      <alignment horizontal="center"/>
    </xf>
    <xf numFmtId="0" fontId="9" fillId="4" borderId="18" xfId="2" applyFont="1" applyFill="1" applyBorder="1" applyAlignment="1" applyProtection="1">
      <alignment horizontal="center" vertical="center"/>
    </xf>
    <xf numFmtId="0" fontId="9" fillId="4" borderId="14" xfId="2" applyFont="1" applyFill="1" applyBorder="1" applyAlignment="1" applyProtection="1">
      <alignment horizontal="center" vertical="center"/>
    </xf>
    <xf numFmtId="0" fontId="9" fillId="4" borderId="15" xfId="2" applyFont="1" applyFill="1" applyBorder="1" applyAlignment="1" applyProtection="1">
      <alignment horizontal="center" vertical="center"/>
    </xf>
    <xf numFmtId="0" fontId="22" fillId="0" borderId="18" xfId="3" applyFont="1" applyBorder="1" applyAlignment="1" applyProtection="1">
      <alignment horizontal="center"/>
    </xf>
    <xf numFmtId="0" fontId="9" fillId="5" borderId="14" xfId="2" applyFont="1" applyFill="1" applyBorder="1" applyAlignment="1" applyProtection="1">
      <alignment horizontal="center" vertical="center"/>
    </xf>
    <xf numFmtId="0" fontId="22" fillId="0" borderId="7" xfId="3" applyFont="1" applyBorder="1" applyAlignment="1" applyProtection="1">
      <alignment horizontal="center" vertical="center"/>
    </xf>
    <xf numFmtId="0" fontId="22" fillId="0" borderId="2" xfId="3" applyFont="1" applyBorder="1" applyAlignment="1" applyProtection="1">
      <alignment horizontal="center" vertical="center"/>
    </xf>
    <xf numFmtId="0" fontId="22" fillId="0" borderId="10" xfId="3" applyFont="1" applyBorder="1" applyAlignment="1" applyProtection="1">
      <alignment horizontal="center" vertical="center"/>
    </xf>
    <xf numFmtId="0" fontId="22" fillId="0" borderId="9" xfId="3" applyFont="1" applyBorder="1" applyAlignment="1" applyProtection="1">
      <alignment horizontal="center" vertical="center"/>
    </xf>
    <xf numFmtId="0" fontId="22" fillId="0" borderId="6" xfId="3" applyFont="1" applyBorder="1" applyProtection="1"/>
    <xf numFmtId="0" fontId="23" fillId="0" borderId="0" xfId="3" applyFont="1" applyBorder="1" applyAlignment="1" applyProtection="1">
      <alignment horizontal="center" vertical="center"/>
    </xf>
    <xf numFmtId="0" fontId="22" fillId="0" borderId="0" xfId="3" applyFont="1" applyBorder="1" applyProtection="1"/>
    <xf numFmtId="0" fontId="6" fillId="0" borderId="19" xfId="2" applyFont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7" fillId="0" borderId="0" xfId="3" applyFont="1" applyBorder="1" applyAlignment="1" applyProtection="1">
      <alignment horizontal="left" vertical="top" wrapText="1"/>
    </xf>
    <xf numFmtId="0" fontId="24" fillId="0" borderId="0" xfId="3" applyFont="1" applyBorder="1" applyAlignment="1" applyProtection="1">
      <alignment horizontal="left" vertical="top" wrapText="1"/>
    </xf>
    <xf numFmtId="0" fontId="3" fillId="0" borderId="1" xfId="2" applyFont="1" applyBorder="1" applyAlignment="1" applyProtection="1">
      <alignment horizontal="center" vertical="center"/>
    </xf>
    <xf numFmtId="0" fontId="7" fillId="0" borderId="0" xfId="2" applyFont="1" applyBorder="1" applyAlignment="1" applyProtection="1">
      <alignment horizontal="center" vertical="center" wrapText="1"/>
    </xf>
    <xf numFmtId="0" fontId="9" fillId="0" borderId="0" xfId="2" applyFont="1" applyBorder="1" applyAlignment="1" applyProtection="1">
      <alignment horizontal="right" vertical="center" wrapText="1"/>
    </xf>
    <xf numFmtId="0" fontId="9" fillId="0" borderId="0" xfId="2" applyFont="1" applyBorder="1" applyAlignment="1" applyProtection="1">
      <alignment horizontal="right" vertical="center"/>
    </xf>
    <xf numFmtId="0" fontId="9" fillId="12" borderId="2" xfId="2" applyFont="1" applyFill="1" applyBorder="1" applyAlignment="1" applyProtection="1">
      <alignment horizontal="left" vertical="center" wrapText="1"/>
    </xf>
    <xf numFmtId="0" fontId="9" fillId="12" borderId="6" xfId="2" applyFont="1" applyFill="1" applyBorder="1" applyAlignment="1" applyProtection="1">
      <alignment horizontal="center" vertical="center"/>
    </xf>
    <xf numFmtId="0" fontId="9" fillId="12" borderId="9" xfId="2" applyFont="1" applyFill="1" applyBorder="1" applyAlignment="1" applyProtection="1">
      <alignment horizontal="center" vertical="center"/>
    </xf>
    <xf numFmtId="0" fontId="9" fillId="12" borderId="2" xfId="2" applyFont="1" applyFill="1" applyBorder="1" applyAlignment="1" applyProtection="1">
      <alignment horizontal="center" vertical="center"/>
    </xf>
    <xf numFmtId="0" fontId="9" fillId="12" borderId="10" xfId="2" applyFont="1" applyFill="1" applyBorder="1" applyAlignment="1" applyProtection="1">
      <alignment horizontal="center" vertical="center"/>
    </xf>
    <xf numFmtId="0" fontId="9" fillId="13" borderId="2" xfId="2" applyFont="1" applyFill="1" applyBorder="1" applyAlignment="1" applyProtection="1">
      <alignment horizontal="left" vertical="center" wrapText="1"/>
    </xf>
    <xf numFmtId="0" fontId="9" fillId="13" borderId="6" xfId="2" applyFont="1" applyFill="1" applyBorder="1" applyAlignment="1" applyProtection="1">
      <alignment horizontal="center" vertical="center"/>
    </xf>
    <xf numFmtId="0" fontId="9" fillId="13" borderId="9" xfId="2" applyFont="1" applyFill="1" applyBorder="1" applyAlignment="1" applyProtection="1">
      <alignment horizontal="center" vertical="center"/>
    </xf>
    <xf numFmtId="0" fontId="9" fillId="13" borderId="2" xfId="2" applyFont="1" applyFill="1" applyBorder="1" applyAlignment="1" applyProtection="1">
      <alignment horizontal="center" vertical="center"/>
    </xf>
    <xf numFmtId="0" fontId="9" fillId="13" borderId="10" xfId="2" applyFont="1" applyFill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horizontal="left" vertical="center" wrapText="1"/>
    </xf>
    <xf numFmtId="0" fontId="9" fillId="0" borderId="0" xfId="2" applyFont="1" applyBorder="1" applyAlignment="1" applyProtection="1">
      <alignment horizontal="left" vertical="center"/>
    </xf>
    <xf numFmtId="0" fontId="14" fillId="0" borderId="0" xfId="3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 wrapText="1"/>
    </xf>
    <xf numFmtId="0" fontId="7" fillId="0" borderId="0" xfId="3" applyFont="1" applyBorder="1" applyAlignment="1" applyProtection="1">
      <alignment horizontal="left" vertical="top" wrapText="1"/>
    </xf>
    <xf numFmtId="0" fontId="24" fillId="0" borderId="0" xfId="3" applyFont="1" applyBorder="1" applyAlignment="1" applyProtection="1">
      <alignment horizontal="left" vertical="top" wrapText="1"/>
    </xf>
    <xf numFmtId="0" fontId="7" fillId="11" borderId="0" xfId="3" applyFont="1" applyFill="1" applyBorder="1" applyAlignment="1" applyProtection="1">
      <alignment horizontal="left" vertical="top" wrapText="1"/>
    </xf>
    <xf numFmtId="0" fontId="24" fillId="11" borderId="0" xfId="3" applyFont="1" applyFill="1" applyBorder="1" applyAlignment="1" applyProtection="1">
      <alignment horizontal="left" vertical="top" wrapText="1"/>
    </xf>
    <xf numFmtId="0" fontId="3" fillId="0" borderId="1" xfId="2" applyFont="1" applyBorder="1" applyAlignment="1" applyProtection="1">
      <alignment horizontal="center" vertical="center"/>
    </xf>
    <xf numFmtId="0" fontId="7" fillId="2" borderId="6" xfId="2" applyFont="1" applyFill="1" applyBorder="1" applyAlignment="1" applyProtection="1">
      <alignment horizontal="center" vertical="center"/>
    </xf>
    <xf numFmtId="0" fontId="7" fillId="2" borderId="7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center" wrapText="1"/>
    </xf>
    <xf numFmtId="0" fontId="6" fillId="3" borderId="11" xfId="2" applyFont="1" applyFill="1" applyBorder="1" applyAlignment="1" applyProtection="1">
      <alignment horizontal="left" vertical="center" wrapText="1"/>
    </xf>
    <xf numFmtId="0" fontId="6" fillId="3" borderId="7" xfId="2" applyFont="1" applyFill="1" applyBorder="1" applyAlignment="1" applyProtection="1">
      <alignment horizontal="left" vertical="center" wrapText="1"/>
    </xf>
    <xf numFmtId="0" fontId="17" fillId="8" borderId="2" xfId="3" applyFont="1" applyFill="1" applyBorder="1" applyAlignment="1" applyProtection="1">
      <alignment horizontal="center" wrapText="1"/>
    </xf>
    <xf numFmtId="0" fontId="6" fillId="0" borderId="2" xfId="2" applyFont="1" applyBorder="1" applyAlignment="1" applyProtection="1">
      <alignment horizontal="center" vertical="center" textRotation="90"/>
    </xf>
    <xf numFmtId="0" fontId="6" fillId="0" borderId="2" xfId="2" applyFont="1" applyBorder="1" applyAlignment="1" applyProtection="1">
      <alignment horizontal="center" vertical="center"/>
    </xf>
    <xf numFmtId="0" fontId="6" fillId="3" borderId="8" xfId="2" applyFont="1" applyFill="1" applyBorder="1" applyAlignment="1" applyProtection="1">
      <alignment horizontal="left" vertical="center" wrapText="1"/>
    </xf>
    <xf numFmtId="0" fontId="6" fillId="3" borderId="0" xfId="2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2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center" vertical="center"/>
    </xf>
    <xf numFmtId="0" fontId="6" fillId="0" borderId="4" xfId="2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</cellXfs>
  <cellStyles count="4">
    <cellStyle name="Excel Built-in Explanatory Text" xfId="3" xr:uid="{F3054228-2DAE-40A6-8AF4-E71740512C0B}"/>
    <cellStyle name="Hiperłącze" xfId="1" builtinId="8"/>
    <cellStyle name="Normalny" xfId="0" builtinId="0"/>
    <cellStyle name="TableStyleLight1" xfId="2" xr:uid="{7C8A80EB-F7B9-4396-9E27-7BD12254E942}"/>
  </cellStyles>
  <dxfs count="0"/>
  <tableStyles count="0" defaultTableStyle="TableStyleMedium2" defaultPivotStyle="PivotStyleLight16"/>
  <colors>
    <mruColors>
      <color rgb="FF88FD77"/>
      <color rgb="FF919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sosweb.umk.pl/kontroler.php?_action=katalog2/przedmioty/pokazPrzedmiot&amp;prz_kod=0800-GRUBAD" TargetMode="External"/><Relationship Id="rId18" Type="http://schemas.openxmlformats.org/officeDocument/2006/relationships/hyperlink" Target="https://usosweb.umk.pl/kontroler.php?_action=katalog2/przedmioty/pokazPrzedmiot&amp;prz_kod=0800-STRAPRAW" TargetMode="External"/><Relationship Id="rId26" Type="http://schemas.openxmlformats.org/officeDocument/2006/relationships/hyperlink" Target="https://usosweb.umk.pl/kontroler.php?_action=katalog2/przedmioty/pokazPrzedmiot&amp;prz_kod=0800-FIZNAS" TargetMode="External"/><Relationship Id="rId21" Type="http://schemas.openxmlformats.org/officeDocument/2006/relationships/hyperlink" Target="https://usosweb.umk.pl/kontroler.php?_action=katalog2/przedmioty/pokazPrzedmiot&amp;prz_kod=9001-BHP-R-3" TargetMode="External"/><Relationship Id="rId34" Type="http://schemas.openxmlformats.org/officeDocument/2006/relationships/hyperlink" Target="https://usosweb.umk.pl/kontroler.php?_action=katalog2/przedmioty/pokazPrzedmiot&amp;prz_kod=1000-M1EmG&#322;os" TargetMode="External"/><Relationship Id="rId7" Type="http://schemas.openxmlformats.org/officeDocument/2006/relationships/hyperlink" Target="https://usosweb.umk.pl/kontroler.php?_action=katalog2/przedmioty/pokazPrzedmiot&amp;prz_kod=0800-PRACEL" TargetMode="External"/><Relationship Id="rId12" Type="http://schemas.openxmlformats.org/officeDocument/2006/relationships/hyperlink" Target="https://usosweb.umk.pl/kontroler.php?_action=katalog2/przedmioty/pokazPrzedmiot&amp;prz_kod=0800-ALGLIN" TargetMode="External"/><Relationship Id="rId17" Type="http://schemas.openxmlformats.org/officeDocument/2006/relationships/hyperlink" Target="https://usosweb.umk.pl/kontroler.php?_action=katalog2/przedmioty/pokazPrzedmiot&amp;prz_kod=0800-PRACFIZ1" TargetMode="External"/><Relationship Id="rId25" Type="http://schemas.openxmlformats.org/officeDocument/2006/relationships/hyperlink" Target="https://usosweb.umk.pl/kontroler.php?_action=katalog2/przedmioty/pokazPrzedmiot&amp;prz_kod=0800-SEMLIC" TargetMode="External"/><Relationship Id="rId33" Type="http://schemas.openxmlformats.org/officeDocument/2006/relationships/hyperlink" Target="https://usosweb.umk.pl/kontroler.php?_action=katalog2/przedmioty/pokazPrzedmiot&amp;prz_kod=1000-M1Psych&amp;callback=g_deeae8dd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usosweb.umk.pl/kontroler.php?_action=katalog2/przedmioty/pokazPrzedmiot&amp;prz_kod=0800-PRAKTNAUCZ-1" TargetMode="External"/><Relationship Id="rId16" Type="http://schemas.openxmlformats.org/officeDocument/2006/relationships/hyperlink" Target="https://usosweb.umk.pl/kontroler.php?_action=katalog2/przedmioty/pokazPrzedmiot&amp;prz_kod=0800-MEKL" TargetMode="External"/><Relationship Id="rId20" Type="http://schemas.openxmlformats.org/officeDocument/2006/relationships/hyperlink" Target="https://usosweb.umk.pl/kontroler.php?_action=katalog2/przedmioty/pokazPrzedmiot&amp;prz_kod=3600-2LEN-FISCI-060E" TargetMode="External"/><Relationship Id="rId29" Type="http://schemas.openxmlformats.org/officeDocument/2006/relationships/hyperlink" Target="https://usosweb.umk.pl/kontroler.php?_action=katalog2/przedmioty/pokazPrzedmiot&amp;kod=2400-PN-PR.PED." TargetMode="External"/><Relationship Id="rId1" Type="http://schemas.openxmlformats.org/officeDocument/2006/relationships/hyperlink" Target="https://usosweb.umk.pl/kontroler.php?_action=katalog2/przedmioty/pokazPrzedmiot&amp;prz_kod=1000-M1PrakPed" TargetMode="External"/><Relationship Id="rId6" Type="http://schemas.openxmlformats.org/officeDocument/2006/relationships/hyperlink" Target="https://usosweb.umk.pl/kontroler.php?_action=katalog2/przedmioty/pokazPrzedmiot&amp;prz_kod=0800-PPROPYTH" TargetMode="External"/><Relationship Id="rId11" Type="http://schemas.openxmlformats.org/officeDocument/2006/relationships/hyperlink" Target="https://usosweb.umk.pl/kontroler.php?_action=katalog2/przedmioty/pokazPrzedmiot&amp;prz_kod=0800-MAT2" TargetMode="External"/><Relationship Id="rId24" Type="http://schemas.openxmlformats.org/officeDocument/2006/relationships/hyperlink" Target="https://usosweb.umk.pl/kontroler.php?_action=katalog2/przedmioty/pokazPrzedmiot&amp;prz_kod=0800-PRACLIC" TargetMode="External"/><Relationship Id="rId32" Type="http://schemas.openxmlformats.org/officeDocument/2006/relationships/hyperlink" Target="https://usosweb.umk.pl/kontroler.php?_action=katalog2/przedmioty/pokazPrzedmiot&amp;kod=2400-PN-POD-PED" TargetMode="External"/><Relationship Id="rId37" Type="http://schemas.openxmlformats.org/officeDocument/2006/relationships/hyperlink" Target="https://usosweb.umk.pl/kontroler.php?_action=katalog2/przedmioty/pokazPrzedmiot&amp;prz_kod=0800-PDYDFIZ&amp;callback=g_4a69d8f7" TargetMode="External"/><Relationship Id="rId5" Type="http://schemas.openxmlformats.org/officeDocument/2006/relationships/hyperlink" Target="https://usosweb.umk.pl/kontroler.php?_action=katalog2/przedmioty/pokazPrzedmiot&amp;prz_kod=0800-ASTROG" TargetMode="External"/><Relationship Id="rId15" Type="http://schemas.openxmlformats.org/officeDocument/2006/relationships/hyperlink" Target="https://usosweb.umk.pl/kontroler.php?_action=katalog2/przedmioty/pokazPrzedmiot&amp;prz_kod=0800-FK1" TargetMode="External"/><Relationship Id="rId23" Type="http://schemas.openxmlformats.org/officeDocument/2006/relationships/hyperlink" Target="https://usosweb.umk.pl/kontroler.php?_action=katalog2/przedmioty/pokazPrzedmiot&amp;prz_kod=0800-PROSLIC" TargetMode="External"/><Relationship Id="rId28" Type="http://schemas.openxmlformats.org/officeDocument/2006/relationships/hyperlink" Target="https://usosweb.umk.pl/kontroler.php?_action=katalog2/przedmioty/wybierzGrupePrzedmiotow&amp;jed_org_kod=5700000000" TargetMode="External"/><Relationship Id="rId36" Type="http://schemas.openxmlformats.org/officeDocument/2006/relationships/hyperlink" Target="https://usosweb.umk.pl/kontroler.php?_action=katalog2/przedmioty/pokazPrzedmiot&amp;prz_kod=0800-DYDFIZ&amp;callback=g_e009ce9f" TargetMode="External"/><Relationship Id="rId10" Type="http://schemas.openxmlformats.org/officeDocument/2006/relationships/hyperlink" Target="https://usosweb.umk.pl/kontroler.php?_action=katalog2/przedmioty/pokazPrzedmiot&amp;prz_kod=0800-WDOS" TargetMode="External"/><Relationship Id="rId19" Type="http://schemas.openxmlformats.org/officeDocument/2006/relationships/hyperlink" Target="https://usosweb.umk.pl/kontroler.php?_action=katalog2/przedmioty/pokazPrzedmiot&amp;prz_kod=3600-2ZEN-FISCI-060Z" TargetMode="External"/><Relationship Id="rId31" Type="http://schemas.openxmlformats.org/officeDocument/2006/relationships/hyperlink" Target="https://usosweb.umk.pl/kontroler.php?_action=katalog2/przedmioty/pokazPrzedmiot&amp;kod=2400-PN-POD-PSYCH" TargetMode="External"/><Relationship Id="rId4" Type="http://schemas.openxmlformats.org/officeDocument/2006/relationships/hyperlink" Target="https://usosweb.umk.pl/kontroler.php?_action=katalog2/przedmioty/pokazPrzedmiot&amp;prz_kod=0800-MAT1" TargetMode="External"/><Relationship Id="rId9" Type="http://schemas.openxmlformats.org/officeDocument/2006/relationships/hyperlink" Target="https://usosweb.umk.pl/kontroler.php?_action=katalog2/przedmioty/pokazPrzedmiot&amp;prz_kod=9001-eBHP" TargetMode="External"/><Relationship Id="rId14" Type="http://schemas.openxmlformats.org/officeDocument/2006/relationships/hyperlink" Target="https://usosweb.umk.pl/kontroler.php?_action=katalog2/przedmioty/pokazPrzedmiot&amp;prz_kod=0800-MENUSCI" TargetMode="External"/><Relationship Id="rId22" Type="http://schemas.openxmlformats.org/officeDocument/2006/relationships/hyperlink" Target="https://usosweb.umk.pl/kontroler.php?_action=katalog2/przedmioty/pokazPrzedmiot&amp;prz_kod=0800-PPRZED" TargetMode="External"/><Relationship Id="rId27" Type="http://schemas.openxmlformats.org/officeDocument/2006/relationships/hyperlink" Target="https://usosweb.umk.pl/kontroler.php?_action=katalog2/przedmioty/pokazPrzedmiot&amp;prz_kod=0800-FOA" TargetMode="External"/><Relationship Id="rId30" Type="http://schemas.openxmlformats.org/officeDocument/2006/relationships/hyperlink" Target="https://usosweb.umk.pl/kontroler.php?_action=katalog2/przedmioty/pokazPrzedmiot&amp;prz_kod=0800-PRAKTNAUCZ-1" TargetMode="External"/><Relationship Id="rId35" Type="http://schemas.openxmlformats.org/officeDocument/2006/relationships/hyperlink" Target="https://usosweb.umk.pl/kontroler.php?_action=katalog2/przedmioty/pokazPrzedmiot&amp;prz_kod=1000-M1PDY" TargetMode="External"/><Relationship Id="rId8" Type="http://schemas.openxmlformats.org/officeDocument/2006/relationships/hyperlink" Target="https://usosweb.umk.pl/kontroler.php?_action=katalog2/przedmioty/pokazPrzedmiot&amp;prz_kod=0800-OPA" TargetMode="External"/><Relationship Id="rId3" Type="http://schemas.openxmlformats.org/officeDocument/2006/relationships/hyperlink" Target="https://usosweb.umk.pl/kontroler.php?_action=katalog2/przedmioty/szukajPrzedmiotu&amp;method=faculty_groups&amp;jed_org_kod=0800000000&amp;cp_showDescriptions=0&amp;cp_showGroupsColumn=0&amp;cp_cdydsDisplayLevel=2&amp;f_tylkoWRejestracji=0&amp;f_obcojezyczne=0&amp;kierujNaPlanyGrupy=0&amp;grupaKod=0800-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74C0E-0213-4760-B4CB-C391585332A1}">
  <dimension ref="A1:O105"/>
  <sheetViews>
    <sheetView tabSelected="1" view="pageLayout" zoomScale="60" zoomScaleNormal="100" zoomScalePageLayoutView="60" workbookViewId="0">
      <selection sqref="A1:N1"/>
    </sheetView>
  </sheetViews>
  <sheetFormatPr defaultColWidth="9.765625E-2" defaultRowHeight="13.95" customHeight="1"/>
  <cols>
    <col min="1" max="1" width="20" style="97" customWidth="1"/>
    <col min="2" max="2" width="5.69921875" style="98" customWidth="1"/>
    <col min="3" max="3" width="48.19921875" style="98" customWidth="1"/>
    <col min="4" max="4" width="6.59765625" style="98" customWidth="1"/>
    <col min="5" max="12" width="4.09765625" style="98" customWidth="1"/>
    <col min="13" max="14" width="5.69921875" style="98" customWidth="1"/>
    <col min="17" max="126" width="5.69921875" customWidth="1"/>
  </cols>
  <sheetData>
    <row r="1" spans="1:15" ht="14.4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5" ht="14.4">
      <c r="A2" s="142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5" ht="14.4">
      <c r="A3" s="142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5" ht="14.4">
      <c r="A4" s="142" t="s">
        <v>3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5" ht="28.95" customHeight="1">
      <c r="A5" s="1" t="s">
        <v>4</v>
      </c>
      <c r="B5" s="1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5" ht="28.95" customHeight="1">
      <c r="A6" s="1" t="s">
        <v>5</v>
      </c>
      <c r="B6" s="1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1:15" ht="28.95" customHeight="1">
      <c r="A7" s="1" t="s">
        <v>6</v>
      </c>
      <c r="B7" s="1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</row>
    <row r="8" spans="1:15" ht="28.95" customHeight="1">
      <c r="A8" s="2"/>
      <c r="B8" s="1"/>
      <c r="C8" s="1" t="s">
        <v>7</v>
      </c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1:15" ht="28.95" customHeight="1">
      <c r="A9" s="2"/>
      <c r="B9" s="1"/>
      <c r="C9" s="1" t="s">
        <v>8</v>
      </c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</row>
    <row r="10" spans="1:15" ht="27.6" customHeight="1">
      <c r="A10" s="136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</row>
    <row r="11" spans="1:15" ht="16.95" customHeight="1">
      <c r="A11" s="138" t="s">
        <v>9</v>
      </c>
      <c r="B11" s="139"/>
      <c r="C11" s="133" t="s">
        <v>10</v>
      </c>
      <c r="D11" s="133" t="s">
        <v>11</v>
      </c>
      <c r="E11" s="133"/>
      <c r="F11" s="133"/>
      <c r="G11" s="133"/>
      <c r="H11" s="133"/>
      <c r="I11" s="133"/>
      <c r="J11" s="133"/>
      <c r="K11" s="133"/>
      <c r="L11" s="133"/>
      <c r="M11" s="132" t="s">
        <v>12</v>
      </c>
      <c r="N11" s="132" t="s">
        <v>13</v>
      </c>
    </row>
    <row r="12" spans="1:15" ht="13.8">
      <c r="A12" s="138"/>
      <c r="B12" s="140"/>
      <c r="C12" s="133"/>
      <c r="D12" s="132" t="s">
        <v>14</v>
      </c>
      <c r="E12" s="133" t="s">
        <v>15</v>
      </c>
      <c r="F12" s="133"/>
      <c r="G12" s="133"/>
      <c r="H12" s="133"/>
      <c r="I12" s="133" t="s">
        <v>16</v>
      </c>
      <c r="J12" s="133"/>
      <c r="K12" s="133"/>
      <c r="L12" s="133"/>
      <c r="M12" s="132"/>
      <c r="N12" s="132"/>
    </row>
    <row r="13" spans="1:15" ht="31.2" customHeight="1">
      <c r="A13" s="138"/>
      <c r="B13" s="141"/>
      <c r="C13" s="133"/>
      <c r="D13" s="133"/>
      <c r="E13" s="3" t="s">
        <v>17</v>
      </c>
      <c r="F13" s="3" t="s">
        <v>18</v>
      </c>
      <c r="G13" s="3" t="s">
        <v>19</v>
      </c>
      <c r="H13" s="3" t="s">
        <v>20</v>
      </c>
      <c r="I13" s="3" t="s">
        <v>17</v>
      </c>
      <c r="J13" s="3" t="s">
        <v>18</v>
      </c>
      <c r="K13" s="3" t="s">
        <v>19</v>
      </c>
      <c r="L13" s="3" t="s">
        <v>20</v>
      </c>
      <c r="M13" s="132"/>
      <c r="N13" s="132"/>
    </row>
    <row r="14" spans="1:15" ht="16.95" customHeight="1">
      <c r="A14" s="126" t="s">
        <v>21</v>
      </c>
      <c r="B14" s="127"/>
      <c r="C14" s="134" t="s">
        <v>22</v>
      </c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</row>
    <row r="15" spans="1:15" ht="14.1" customHeight="1">
      <c r="A15" s="4" t="s">
        <v>23</v>
      </c>
      <c r="B15" s="5" t="s">
        <v>24</v>
      </c>
      <c r="C15" s="6" t="s">
        <v>25</v>
      </c>
      <c r="D15" s="7">
        <f t="shared" ref="D15:D29" si="0">SUM(E15:L15)</f>
        <v>105</v>
      </c>
      <c r="E15" s="8">
        <v>45</v>
      </c>
      <c r="F15" s="9">
        <v>45</v>
      </c>
      <c r="G15" s="9">
        <v>15</v>
      </c>
      <c r="H15" s="10"/>
      <c r="I15" s="11"/>
      <c r="J15" s="12"/>
      <c r="K15" s="12"/>
      <c r="L15" s="13"/>
      <c r="M15" s="14" t="s">
        <v>26</v>
      </c>
      <c r="N15" s="15">
        <v>9</v>
      </c>
    </row>
    <row r="16" spans="1:15" ht="14.1" customHeight="1">
      <c r="A16" s="16" t="s">
        <v>27</v>
      </c>
      <c r="B16" s="5" t="s">
        <v>28</v>
      </c>
      <c r="C16" s="6" t="s">
        <v>29</v>
      </c>
      <c r="D16" s="7">
        <f t="shared" si="0"/>
        <v>45</v>
      </c>
      <c r="E16" s="8">
        <v>30</v>
      </c>
      <c r="F16" s="9">
        <v>15</v>
      </c>
      <c r="G16" s="9"/>
      <c r="H16" s="10"/>
      <c r="I16" s="11"/>
      <c r="J16" s="12"/>
      <c r="K16" s="12"/>
      <c r="L16" s="13"/>
      <c r="M16" s="14" t="s">
        <v>26</v>
      </c>
      <c r="N16" s="15">
        <v>4</v>
      </c>
    </row>
    <row r="17" spans="1:14" ht="14.1" customHeight="1">
      <c r="A17" s="4" t="s">
        <v>30</v>
      </c>
      <c r="B17" s="5" t="s">
        <v>28</v>
      </c>
      <c r="C17" s="17" t="s">
        <v>31</v>
      </c>
      <c r="D17" s="7">
        <f t="shared" si="0"/>
        <v>45</v>
      </c>
      <c r="E17" s="8">
        <v>30</v>
      </c>
      <c r="F17" s="9">
        <v>15</v>
      </c>
      <c r="G17" s="9"/>
      <c r="H17" s="10"/>
      <c r="I17" s="11"/>
      <c r="J17" s="12"/>
      <c r="K17" s="12"/>
      <c r="L17" s="13"/>
      <c r="M17" s="14" t="s">
        <v>26</v>
      </c>
      <c r="N17" s="15">
        <v>4</v>
      </c>
    </row>
    <row r="18" spans="1:14" ht="14.1" customHeight="1">
      <c r="A18" s="4" t="s">
        <v>32</v>
      </c>
      <c r="B18" s="5" t="s">
        <v>33</v>
      </c>
      <c r="C18" s="18" t="s">
        <v>34</v>
      </c>
      <c r="D18" s="7">
        <f t="shared" si="0"/>
        <v>45</v>
      </c>
      <c r="E18" s="8"/>
      <c r="F18" s="9"/>
      <c r="G18" s="9">
        <v>45</v>
      </c>
      <c r="H18" s="10"/>
      <c r="I18" s="11"/>
      <c r="J18" s="12"/>
      <c r="K18" s="12"/>
      <c r="L18" s="13"/>
      <c r="M18" s="14" t="s">
        <v>35</v>
      </c>
      <c r="N18" s="15">
        <v>3</v>
      </c>
    </row>
    <row r="19" spans="1:14" ht="14.1" customHeight="1">
      <c r="A19" s="16" t="s">
        <v>36</v>
      </c>
      <c r="B19" s="5" t="s">
        <v>33</v>
      </c>
      <c r="C19" s="19" t="s">
        <v>37</v>
      </c>
      <c r="D19" s="7">
        <f t="shared" si="0"/>
        <v>30</v>
      </c>
      <c r="E19" s="8"/>
      <c r="F19" s="9"/>
      <c r="G19" s="9">
        <v>30</v>
      </c>
      <c r="H19" s="10"/>
      <c r="I19" s="11"/>
      <c r="J19" s="12"/>
      <c r="K19" s="12"/>
      <c r="L19" s="13"/>
      <c r="M19" s="14" t="s">
        <v>35</v>
      </c>
      <c r="N19" s="15">
        <v>2</v>
      </c>
    </row>
    <row r="20" spans="1:14" ht="14.1" customHeight="1">
      <c r="A20" s="4" t="s">
        <v>38</v>
      </c>
      <c r="B20" s="5" t="s">
        <v>39</v>
      </c>
      <c r="C20" s="20" t="s">
        <v>40</v>
      </c>
      <c r="D20" s="7">
        <f t="shared" si="0"/>
        <v>15</v>
      </c>
      <c r="E20" s="8"/>
      <c r="F20" s="9"/>
      <c r="G20" s="9"/>
      <c r="H20" s="10">
        <v>15</v>
      </c>
      <c r="I20" s="11"/>
      <c r="J20" s="12"/>
      <c r="K20" s="12"/>
      <c r="L20" s="13"/>
      <c r="M20" s="14" t="s">
        <v>35</v>
      </c>
      <c r="N20" s="15">
        <v>1</v>
      </c>
    </row>
    <row r="21" spans="1:14" ht="14.1" customHeight="1">
      <c r="A21" s="4" t="s">
        <v>41</v>
      </c>
      <c r="B21" s="5" t="s">
        <v>42</v>
      </c>
      <c r="C21" s="19" t="s">
        <v>43</v>
      </c>
      <c r="D21" s="7">
        <f t="shared" si="0"/>
        <v>8</v>
      </c>
      <c r="E21" s="8"/>
      <c r="F21" s="9"/>
      <c r="G21" s="9"/>
      <c r="H21" s="10">
        <v>8</v>
      </c>
      <c r="I21" s="11"/>
      <c r="J21" s="12"/>
      <c r="K21" s="12"/>
      <c r="L21" s="13"/>
      <c r="M21" s="14" t="s">
        <v>35</v>
      </c>
      <c r="N21" s="15">
        <v>0</v>
      </c>
    </row>
    <row r="22" spans="1:14" ht="14.1" customHeight="1">
      <c r="A22" s="4" t="s">
        <v>44</v>
      </c>
      <c r="B22" s="5" t="s">
        <v>42</v>
      </c>
      <c r="C22" s="19" t="s">
        <v>45</v>
      </c>
      <c r="D22" s="7">
        <f t="shared" si="0"/>
        <v>16</v>
      </c>
      <c r="E22" s="8"/>
      <c r="F22" s="9"/>
      <c r="G22" s="9">
        <v>6</v>
      </c>
      <c r="H22" s="10">
        <v>10</v>
      </c>
      <c r="I22" s="11"/>
      <c r="J22" s="12"/>
      <c r="K22" s="12"/>
      <c r="L22" s="13"/>
      <c r="M22" s="14" t="s">
        <v>35</v>
      </c>
      <c r="N22" s="15">
        <v>1</v>
      </c>
    </row>
    <row r="23" spans="1:14" ht="14.1" customHeight="1">
      <c r="A23" s="21" t="s">
        <v>46</v>
      </c>
      <c r="B23" s="5" t="s">
        <v>47</v>
      </c>
      <c r="C23" s="107" t="s">
        <v>48</v>
      </c>
      <c r="D23" s="108">
        <f t="shared" si="0"/>
        <v>90</v>
      </c>
      <c r="E23" s="109"/>
      <c r="F23" s="110">
        <v>45</v>
      </c>
      <c r="G23" s="110"/>
      <c r="H23" s="111"/>
      <c r="I23" s="109"/>
      <c r="J23" s="110">
        <v>45</v>
      </c>
      <c r="K23" s="110"/>
      <c r="L23" s="111"/>
      <c r="M23" s="22" t="s">
        <v>49</v>
      </c>
      <c r="N23" s="15">
        <v>6</v>
      </c>
    </row>
    <row r="24" spans="1:14" ht="14.1" customHeight="1">
      <c r="A24" s="4" t="s">
        <v>50</v>
      </c>
      <c r="B24" s="5" t="s">
        <v>24</v>
      </c>
      <c r="C24" s="19" t="s">
        <v>51</v>
      </c>
      <c r="D24" s="7">
        <f t="shared" si="0"/>
        <v>45</v>
      </c>
      <c r="E24" s="11"/>
      <c r="F24" s="12"/>
      <c r="G24" s="12"/>
      <c r="H24" s="13"/>
      <c r="I24" s="8">
        <v>15</v>
      </c>
      <c r="J24" s="9">
        <v>30</v>
      </c>
      <c r="K24" s="9"/>
      <c r="L24" s="10"/>
      <c r="M24" s="14" t="s">
        <v>26</v>
      </c>
      <c r="N24" s="15">
        <v>4</v>
      </c>
    </row>
    <row r="25" spans="1:14" ht="14.1" customHeight="1">
      <c r="A25" s="16" t="s">
        <v>52</v>
      </c>
      <c r="B25" s="5" t="s">
        <v>24</v>
      </c>
      <c r="C25" s="19" t="s">
        <v>53</v>
      </c>
      <c r="D25" s="7">
        <f t="shared" si="0"/>
        <v>60</v>
      </c>
      <c r="E25" s="11"/>
      <c r="F25" s="12"/>
      <c r="G25" s="12"/>
      <c r="H25" s="13"/>
      <c r="I25" s="8">
        <v>30</v>
      </c>
      <c r="J25" s="9">
        <v>30</v>
      </c>
      <c r="K25" s="9"/>
      <c r="L25" s="10"/>
      <c r="M25" s="23" t="s">
        <v>26</v>
      </c>
      <c r="N25" s="15">
        <v>5</v>
      </c>
    </row>
    <row r="26" spans="1:14" ht="14.1" customHeight="1">
      <c r="A26" s="4" t="s">
        <v>54</v>
      </c>
      <c r="B26" s="5" t="s">
        <v>24</v>
      </c>
      <c r="C26" s="19" t="s">
        <v>55</v>
      </c>
      <c r="D26" s="7">
        <f t="shared" si="0"/>
        <v>90</v>
      </c>
      <c r="E26" s="11"/>
      <c r="F26" s="12"/>
      <c r="G26" s="12"/>
      <c r="H26" s="13"/>
      <c r="I26" s="8">
        <v>45</v>
      </c>
      <c r="J26" s="9">
        <v>45</v>
      </c>
      <c r="K26" s="9"/>
      <c r="L26" s="10"/>
      <c r="M26" s="14" t="s">
        <v>26</v>
      </c>
      <c r="N26" s="15">
        <v>7</v>
      </c>
    </row>
    <row r="27" spans="1:14" ht="14.1" customHeight="1">
      <c r="A27" s="16" t="s">
        <v>56</v>
      </c>
      <c r="B27" s="5" t="s">
        <v>28</v>
      </c>
      <c r="C27" s="6" t="s">
        <v>57</v>
      </c>
      <c r="D27" s="7">
        <f t="shared" si="0"/>
        <v>90</v>
      </c>
      <c r="E27" s="11"/>
      <c r="F27" s="12"/>
      <c r="G27" s="12"/>
      <c r="H27" s="13"/>
      <c r="I27" s="8">
        <v>45</v>
      </c>
      <c r="J27" s="9">
        <v>45</v>
      </c>
      <c r="K27" s="9"/>
      <c r="L27" s="10"/>
      <c r="M27" s="14" t="s">
        <v>26</v>
      </c>
      <c r="N27" s="15">
        <v>7</v>
      </c>
    </row>
    <row r="28" spans="1:14" ht="14.1" customHeight="1">
      <c r="A28" s="16" t="s">
        <v>58</v>
      </c>
      <c r="B28" s="5" t="s">
        <v>33</v>
      </c>
      <c r="C28" s="20" t="s">
        <v>59</v>
      </c>
      <c r="D28" s="7">
        <f t="shared" si="0"/>
        <v>60</v>
      </c>
      <c r="E28" s="11"/>
      <c r="F28" s="12"/>
      <c r="G28" s="12"/>
      <c r="H28" s="13"/>
      <c r="I28" s="8">
        <v>30</v>
      </c>
      <c r="J28" s="9"/>
      <c r="K28" s="9">
        <v>30</v>
      </c>
      <c r="L28" s="10"/>
      <c r="M28" s="14" t="s">
        <v>26</v>
      </c>
      <c r="N28" s="15">
        <v>5</v>
      </c>
    </row>
    <row r="29" spans="1:14" ht="14.1" customHeight="1">
      <c r="A29" s="4" t="s">
        <v>60</v>
      </c>
      <c r="B29" s="5" t="s">
        <v>33</v>
      </c>
      <c r="C29" s="20" t="s">
        <v>61</v>
      </c>
      <c r="D29" s="7">
        <f t="shared" si="0"/>
        <v>20</v>
      </c>
      <c r="E29" s="11"/>
      <c r="F29" s="12"/>
      <c r="G29" s="12"/>
      <c r="H29" s="13"/>
      <c r="I29" s="8"/>
      <c r="J29" s="9"/>
      <c r="K29" s="9">
        <v>20</v>
      </c>
      <c r="L29" s="10"/>
      <c r="M29" s="14" t="s">
        <v>35</v>
      </c>
      <c r="N29" s="15">
        <v>1</v>
      </c>
    </row>
    <row r="30" spans="1:14" ht="14.1" customHeight="1">
      <c r="A30" s="4" t="s">
        <v>62</v>
      </c>
      <c r="B30" s="5" t="s">
        <v>42</v>
      </c>
      <c r="C30" s="19" t="s">
        <v>63</v>
      </c>
      <c r="D30" s="7">
        <f>SUM(E30:M30)</f>
        <v>3</v>
      </c>
      <c r="E30" s="11"/>
      <c r="F30" s="12"/>
      <c r="G30" s="12"/>
      <c r="H30" s="13"/>
      <c r="I30" s="8"/>
      <c r="J30" s="9"/>
      <c r="K30" s="9"/>
      <c r="L30" s="10">
        <v>3</v>
      </c>
      <c r="M30" s="22" t="s">
        <v>35</v>
      </c>
      <c r="N30" s="15">
        <v>0</v>
      </c>
    </row>
    <row r="31" spans="1:14" ht="14.1" customHeight="1">
      <c r="A31" s="24"/>
      <c r="B31" s="14"/>
      <c r="C31" s="19"/>
      <c r="D31" s="25">
        <f t="shared" ref="D31:L31" si="1">SUM(D15:D30)</f>
        <v>767</v>
      </c>
      <c r="E31" s="26">
        <f t="shared" si="1"/>
        <v>105</v>
      </c>
      <c r="F31" s="27">
        <f t="shared" si="1"/>
        <v>120</v>
      </c>
      <c r="G31" s="27">
        <f t="shared" si="1"/>
        <v>96</v>
      </c>
      <c r="H31" s="28">
        <f t="shared" si="1"/>
        <v>33</v>
      </c>
      <c r="I31" s="26">
        <f t="shared" si="1"/>
        <v>165</v>
      </c>
      <c r="J31" s="27">
        <f t="shared" si="1"/>
        <v>195</v>
      </c>
      <c r="K31" s="27">
        <f t="shared" si="1"/>
        <v>50</v>
      </c>
      <c r="L31" s="28">
        <f t="shared" si="1"/>
        <v>3</v>
      </c>
      <c r="M31" s="29"/>
      <c r="N31" s="27">
        <f>SUM(N15:N30)</f>
        <v>59</v>
      </c>
    </row>
    <row r="32" spans="1:14" ht="16.95" customHeight="1">
      <c r="A32" s="126" t="s">
        <v>21</v>
      </c>
      <c r="B32" s="127"/>
      <c r="C32" s="128" t="s">
        <v>64</v>
      </c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30"/>
    </row>
    <row r="33" spans="1:14" ht="14.1" customHeight="1">
      <c r="A33" s="30" t="s">
        <v>65</v>
      </c>
      <c r="B33" s="5" t="s">
        <v>24</v>
      </c>
      <c r="C33" s="6" t="s">
        <v>66</v>
      </c>
      <c r="D33" s="7">
        <f t="shared" ref="D33:D40" si="2">SUM(E33:L33)</f>
        <v>60</v>
      </c>
      <c r="E33" s="8">
        <v>30</v>
      </c>
      <c r="F33" s="9">
        <v>30</v>
      </c>
      <c r="G33" s="9"/>
      <c r="H33" s="10"/>
      <c r="I33" s="31"/>
      <c r="J33" s="32"/>
      <c r="K33" s="32"/>
      <c r="L33" s="33"/>
      <c r="M33" s="14" t="s">
        <v>26</v>
      </c>
      <c r="N33" s="15">
        <v>5</v>
      </c>
    </row>
    <row r="34" spans="1:14" ht="14.1" customHeight="1">
      <c r="A34" s="34" t="s">
        <v>67</v>
      </c>
      <c r="B34" s="5" t="s">
        <v>28</v>
      </c>
      <c r="C34" s="20" t="s">
        <v>68</v>
      </c>
      <c r="D34" s="7">
        <f t="shared" si="2"/>
        <v>90</v>
      </c>
      <c r="E34" s="8">
        <v>45</v>
      </c>
      <c r="F34" s="9">
        <v>45</v>
      </c>
      <c r="G34" s="9"/>
      <c r="H34" s="10"/>
      <c r="I34" s="11"/>
      <c r="J34" s="12"/>
      <c r="K34" s="12"/>
      <c r="L34" s="13"/>
      <c r="M34" s="14" t="s">
        <v>26</v>
      </c>
      <c r="N34" s="15">
        <v>7</v>
      </c>
    </row>
    <row r="35" spans="1:14" ht="14.1" customHeight="1">
      <c r="A35" s="16" t="s">
        <v>69</v>
      </c>
      <c r="B35" s="5" t="s">
        <v>28</v>
      </c>
      <c r="C35" s="20" t="s">
        <v>70</v>
      </c>
      <c r="D35" s="7">
        <f t="shared" si="2"/>
        <v>60</v>
      </c>
      <c r="E35" s="8">
        <v>30</v>
      </c>
      <c r="F35" s="9">
        <v>30</v>
      </c>
      <c r="G35" s="9"/>
      <c r="H35" s="10"/>
      <c r="I35" s="11"/>
      <c r="J35" s="12"/>
      <c r="K35" s="12"/>
      <c r="L35" s="13"/>
      <c r="M35" s="14" t="s">
        <v>26</v>
      </c>
      <c r="N35" s="15">
        <v>5</v>
      </c>
    </row>
    <row r="36" spans="1:14" ht="14.1" customHeight="1">
      <c r="A36" s="35" t="s">
        <v>71</v>
      </c>
      <c r="B36" s="5" t="s">
        <v>72</v>
      </c>
      <c r="C36" s="20" t="s">
        <v>73</v>
      </c>
      <c r="D36" s="7">
        <f t="shared" si="2"/>
        <v>60</v>
      </c>
      <c r="E36" s="8"/>
      <c r="F36" s="9"/>
      <c r="G36" s="9"/>
      <c r="H36" s="10">
        <v>60</v>
      </c>
      <c r="I36" s="11"/>
      <c r="J36" s="12"/>
      <c r="K36" s="12"/>
      <c r="L36" s="13"/>
      <c r="M36" s="14" t="s">
        <v>35</v>
      </c>
      <c r="N36" s="15">
        <v>3</v>
      </c>
    </row>
    <row r="37" spans="1:14" ht="14.1" customHeight="1">
      <c r="A37" s="4" t="s">
        <v>74</v>
      </c>
      <c r="B37" s="5" t="s">
        <v>33</v>
      </c>
      <c r="C37" s="20" t="s">
        <v>75</v>
      </c>
      <c r="D37" s="7">
        <f t="shared" si="2"/>
        <v>75</v>
      </c>
      <c r="E37" s="8">
        <v>15</v>
      </c>
      <c r="F37" s="9">
        <v>15</v>
      </c>
      <c r="G37" s="9"/>
      <c r="H37" s="10"/>
      <c r="I37" s="8"/>
      <c r="J37" s="9"/>
      <c r="K37" s="9">
        <v>45</v>
      </c>
      <c r="L37" s="10"/>
      <c r="M37" s="14" t="s">
        <v>35</v>
      </c>
      <c r="N37" s="15">
        <v>10</v>
      </c>
    </row>
    <row r="38" spans="1:14" ht="14.1" customHeight="1">
      <c r="A38" s="4" t="s">
        <v>76</v>
      </c>
      <c r="B38" s="5" t="s">
        <v>77</v>
      </c>
      <c r="C38" s="19" t="s">
        <v>77</v>
      </c>
      <c r="D38" s="7">
        <f t="shared" si="2"/>
        <v>60</v>
      </c>
      <c r="E38" s="8"/>
      <c r="F38" s="9"/>
      <c r="G38" s="9"/>
      <c r="H38" s="10">
        <v>30</v>
      </c>
      <c r="I38" s="8"/>
      <c r="J38" s="9"/>
      <c r="K38" s="9"/>
      <c r="L38" s="10">
        <v>30</v>
      </c>
      <c r="M38" s="14" t="s">
        <v>35</v>
      </c>
      <c r="N38" s="15">
        <v>0</v>
      </c>
    </row>
    <row r="39" spans="1:14" ht="14.1" customHeight="1">
      <c r="A39" s="34"/>
      <c r="B39" s="5" t="s">
        <v>78</v>
      </c>
      <c r="C39" s="36" t="s">
        <v>79</v>
      </c>
      <c r="D39" s="37">
        <f t="shared" si="2"/>
        <v>50</v>
      </c>
      <c r="E39" s="38"/>
      <c r="F39" s="39"/>
      <c r="G39" s="39"/>
      <c r="H39" s="40"/>
      <c r="I39" s="38"/>
      <c r="J39" s="39"/>
      <c r="K39" s="39"/>
      <c r="L39" s="40">
        <v>50</v>
      </c>
      <c r="M39" s="14" t="s">
        <v>80</v>
      </c>
      <c r="N39" s="15">
        <v>6</v>
      </c>
    </row>
    <row r="40" spans="1:14" ht="14.1" customHeight="1">
      <c r="A40" s="34"/>
      <c r="B40" s="5" t="s">
        <v>81</v>
      </c>
      <c r="C40" s="41" t="s">
        <v>82</v>
      </c>
      <c r="D40" s="42">
        <f t="shared" si="2"/>
        <v>210</v>
      </c>
      <c r="E40" s="43">
        <v>60</v>
      </c>
      <c r="F40" s="44">
        <v>60</v>
      </c>
      <c r="G40" s="44"/>
      <c r="H40" s="45"/>
      <c r="I40" s="43">
        <v>45</v>
      </c>
      <c r="J40" s="44">
        <v>45</v>
      </c>
      <c r="K40" s="44"/>
      <c r="L40" s="45"/>
      <c r="M40" s="14" t="s">
        <v>80</v>
      </c>
      <c r="N40" s="15">
        <v>13</v>
      </c>
    </row>
    <row r="41" spans="1:14" ht="14.1" customHeight="1">
      <c r="A41" s="34" t="s">
        <v>83</v>
      </c>
      <c r="B41" s="5" t="s">
        <v>28</v>
      </c>
      <c r="C41" s="19" t="s">
        <v>84</v>
      </c>
      <c r="D41" s="7">
        <f>SUM(E41:L41)</f>
        <v>90</v>
      </c>
      <c r="E41" s="11"/>
      <c r="F41" s="12"/>
      <c r="G41" s="12"/>
      <c r="H41" s="13"/>
      <c r="I41" s="8">
        <v>45</v>
      </c>
      <c r="J41" s="9">
        <v>45</v>
      </c>
      <c r="K41" s="9"/>
      <c r="L41" s="10"/>
      <c r="M41" s="14" t="s">
        <v>26</v>
      </c>
      <c r="N41" s="15">
        <v>7</v>
      </c>
    </row>
    <row r="42" spans="1:14" ht="14.1" customHeight="1">
      <c r="A42" s="16" t="s">
        <v>85</v>
      </c>
      <c r="B42" s="5" t="s">
        <v>28</v>
      </c>
      <c r="C42" s="20" t="s">
        <v>86</v>
      </c>
      <c r="D42" s="7">
        <f>SUM(E42:L42)</f>
        <v>90</v>
      </c>
      <c r="E42" s="11"/>
      <c r="F42" s="12"/>
      <c r="G42" s="12"/>
      <c r="H42" s="13"/>
      <c r="I42" s="8">
        <v>45</v>
      </c>
      <c r="J42" s="9">
        <v>45</v>
      </c>
      <c r="K42" s="9"/>
      <c r="L42" s="10"/>
      <c r="M42" s="14" t="s">
        <v>26</v>
      </c>
      <c r="N42" s="15">
        <v>7</v>
      </c>
    </row>
    <row r="43" spans="1:14" ht="14.1" customHeight="1">
      <c r="A43" s="16" t="s">
        <v>87</v>
      </c>
      <c r="B43" s="5" t="s">
        <v>72</v>
      </c>
      <c r="C43" s="20" t="s">
        <v>88</v>
      </c>
      <c r="D43" s="7">
        <f>SUM(E43:L43)</f>
        <v>60</v>
      </c>
      <c r="E43" s="11"/>
      <c r="F43" s="12"/>
      <c r="G43" s="12"/>
      <c r="H43" s="13"/>
      <c r="I43" s="8"/>
      <c r="J43" s="9"/>
      <c r="K43" s="9"/>
      <c r="L43" s="10">
        <v>60</v>
      </c>
      <c r="M43" s="14" t="s">
        <v>26</v>
      </c>
      <c r="N43" s="15">
        <v>4</v>
      </c>
    </row>
    <row r="44" spans="1:14" ht="14.1" customHeight="1">
      <c r="A44" s="24"/>
      <c r="B44" s="14"/>
      <c r="C44" s="19"/>
      <c r="D44" s="25">
        <f t="shared" ref="D44:L44" si="3">SUM(D33:D43)</f>
        <v>905</v>
      </c>
      <c r="E44" s="26">
        <f t="shared" si="3"/>
        <v>180</v>
      </c>
      <c r="F44" s="27">
        <f t="shared" si="3"/>
        <v>180</v>
      </c>
      <c r="G44" s="27">
        <f t="shared" si="3"/>
        <v>0</v>
      </c>
      <c r="H44" s="28">
        <f t="shared" si="3"/>
        <v>90</v>
      </c>
      <c r="I44" s="26">
        <f t="shared" si="3"/>
        <v>135</v>
      </c>
      <c r="J44" s="27">
        <f t="shared" si="3"/>
        <v>135</v>
      </c>
      <c r="K44" s="27">
        <f t="shared" si="3"/>
        <v>45</v>
      </c>
      <c r="L44" s="28">
        <f t="shared" si="3"/>
        <v>140</v>
      </c>
      <c r="M44" s="29"/>
      <c r="N44" s="27">
        <f>SUM(N33:N43)</f>
        <v>67</v>
      </c>
    </row>
    <row r="45" spans="1:14" ht="16.95" customHeight="1">
      <c r="A45" s="126" t="s">
        <v>21</v>
      </c>
      <c r="B45" s="127"/>
      <c r="C45" s="128" t="s">
        <v>89</v>
      </c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30"/>
    </row>
    <row r="46" spans="1:14" ht="14.1" customHeight="1">
      <c r="A46" s="16" t="s">
        <v>90</v>
      </c>
      <c r="B46" s="5" t="s">
        <v>39</v>
      </c>
      <c r="C46" s="46" t="s">
        <v>91</v>
      </c>
      <c r="D46" s="7">
        <f>SUM(E46:L46)</f>
        <v>30</v>
      </c>
      <c r="E46" s="47">
        <v>15</v>
      </c>
      <c r="F46" s="48"/>
      <c r="G46" s="48">
        <v>15</v>
      </c>
      <c r="H46" s="49"/>
      <c r="I46" s="47"/>
      <c r="J46" s="48"/>
      <c r="K46" s="48"/>
      <c r="L46" s="49"/>
      <c r="M46" s="50" t="s">
        <v>35</v>
      </c>
      <c r="N46" s="15">
        <v>2</v>
      </c>
    </row>
    <row r="47" spans="1:14" ht="14.1" customHeight="1">
      <c r="A47" s="16" t="s">
        <v>92</v>
      </c>
      <c r="B47" s="5" t="s">
        <v>93</v>
      </c>
      <c r="C47" s="20" t="s">
        <v>94</v>
      </c>
      <c r="D47" s="7">
        <f>SUM(E47:M47)</f>
        <v>20</v>
      </c>
      <c r="E47" s="8"/>
      <c r="F47" s="9"/>
      <c r="G47" s="9"/>
      <c r="H47" s="10">
        <v>20</v>
      </c>
      <c r="I47" s="11"/>
      <c r="J47" s="12"/>
      <c r="K47" s="12"/>
      <c r="L47" s="13"/>
      <c r="M47" s="14" t="s">
        <v>35</v>
      </c>
      <c r="N47" s="15">
        <v>2</v>
      </c>
    </row>
    <row r="48" spans="1:14" ht="14.1" customHeight="1">
      <c r="A48" s="16" t="s">
        <v>95</v>
      </c>
      <c r="B48" s="5" t="s">
        <v>33</v>
      </c>
      <c r="C48" s="20" t="s">
        <v>96</v>
      </c>
      <c r="D48" s="7">
        <f>SUM(E48:L48)</f>
        <v>100</v>
      </c>
      <c r="E48" s="8"/>
      <c r="F48" s="9"/>
      <c r="G48" s="9">
        <v>50</v>
      </c>
      <c r="H48" s="10"/>
      <c r="I48" s="8"/>
      <c r="J48" s="9"/>
      <c r="K48" s="9">
        <v>50</v>
      </c>
      <c r="L48" s="10"/>
      <c r="M48" s="14" t="s">
        <v>35</v>
      </c>
      <c r="N48" s="15">
        <v>9</v>
      </c>
    </row>
    <row r="49" spans="1:14" ht="14.1" customHeight="1">
      <c r="A49" s="34"/>
      <c r="B49" s="5" t="s">
        <v>28</v>
      </c>
      <c r="C49" s="112" t="s">
        <v>97</v>
      </c>
      <c r="D49" s="113">
        <f>SUM(E49:L49)</f>
        <v>120</v>
      </c>
      <c r="E49" s="114">
        <v>30</v>
      </c>
      <c r="F49" s="115">
        <v>30</v>
      </c>
      <c r="G49" s="115"/>
      <c r="H49" s="116"/>
      <c r="I49" s="114">
        <v>30</v>
      </c>
      <c r="J49" s="115">
        <v>30</v>
      </c>
      <c r="K49" s="115"/>
      <c r="L49" s="116"/>
      <c r="M49" s="14" t="s">
        <v>26</v>
      </c>
      <c r="N49" s="15">
        <v>10</v>
      </c>
    </row>
    <row r="50" spans="1:14" ht="14.1" customHeight="1">
      <c r="A50" s="34"/>
      <c r="B50" s="5" t="s">
        <v>78</v>
      </c>
      <c r="C50" s="36" t="s">
        <v>79</v>
      </c>
      <c r="D50" s="37">
        <f>SUM(E50:M50)</f>
        <v>50</v>
      </c>
      <c r="E50" s="38"/>
      <c r="F50" s="39"/>
      <c r="G50" s="39"/>
      <c r="H50" s="40">
        <v>50</v>
      </c>
      <c r="I50" s="38"/>
      <c r="J50" s="39"/>
      <c r="K50" s="39"/>
      <c r="L50" s="40"/>
      <c r="M50" s="14" t="s">
        <v>80</v>
      </c>
      <c r="N50" s="15">
        <v>6</v>
      </c>
    </row>
    <row r="51" spans="1:14" ht="14.1" customHeight="1">
      <c r="A51" s="16"/>
      <c r="B51" s="5" t="s">
        <v>81</v>
      </c>
      <c r="C51" s="41" t="s">
        <v>82</v>
      </c>
      <c r="D51" s="42">
        <f>SUM(E51:L51)</f>
        <v>90</v>
      </c>
      <c r="E51" s="43">
        <v>30</v>
      </c>
      <c r="F51" s="44">
        <v>30</v>
      </c>
      <c r="G51" s="44"/>
      <c r="H51" s="45"/>
      <c r="I51" s="43"/>
      <c r="J51" s="44"/>
      <c r="K51" s="44">
        <v>30</v>
      </c>
      <c r="L51" s="45"/>
      <c r="M51" s="14" t="s">
        <v>80</v>
      </c>
      <c r="N51" s="15">
        <v>6</v>
      </c>
    </row>
    <row r="52" spans="1:14" ht="14.1" customHeight="1">
      <c r="A52" s="16"/>
      <c r="B52" s="5" t="s">
        <v>39</v>
      </c>
      <c r="C52" s="51" t="s">
        <v>98</v>
      </c>
      <c r="D52" s="52">
        <f>SUM(E52:L52)</f>
        <v>60</v>
      </c>
      <c r="E52" s="53"/>
      <c r="F52" s="54"/>
      <c r="G52" s="54"/>
      <c r="H52" s="55">
        <v>30</v>
      </c>
      <c r="I52" s="56"/>
      <c r="J52" s="54"/>
      <c r="K52" s="54"/>
      <c r="L52" s="55">
        <v>30</v>
      </c>
      <c r="M52" s="14" t="s">
        <v>35</v>
      </c>
      <c r="N52" s="15">
        <v>4</v>
      </c>
    </row>
    <row r="53" spans="1:14" ht="14.1" customHeight="1">
      <c r="A53" s="16"/>
      <c r="B53" s="14" t="s">
        <v>93</v>
      </c>
      <c r="C53" s="20" t="s">
        <v>99</v>
      </c>
      <c r="D53" s="7">
        <f>SUM(E53:L53)</f>
        <v>0</v>
      </c>
      <c r="E53" s="11"/>
      <c r="F53" s="12"/>
      <c r="G53" s="12"/>
      <c r="H53" s="13"/>
      <c r="I53" s="8"/>
      <c r="J53" s="9"/>
      <c r="K53" s="9"/>
      <c r="L53" s="10"/>
      <c r="M53" s="14" t="s">
        <v>26</v>
      </c>
      <c r="N53" s="15">
        <v>10</v>
      </c>
    </row>
    <row r="54" spans="1:14" ht="14.1" customHeight="1">
      <c r="A54" s="16" t="s">
        <v>100</v>
      </c>
      <c r="B54" s="5" t="s">
        <v>93</v>
      </c>
      <c r="C54" s="20" t="s">
        <v>101</v>
      </c>
      <c r="D54" s="7">
        <f>SUM(E54:L54)</f>
        <v>30</v>
      </c>
      <c r="E54" s="11"/>
      <c r="F54" s="12"/>
      <c r="G54" s="12"/>
      <c r="H54" s="13"/>
      <c r="I54" s="8"/>
      <c r="J54" s="9"/>
      <c r="K54" s="9"/>
      <c r="L54" s="10">
        <v>30</v>
      </c>
      <c r="M54" s="14" t="s">
        <v>35</v>
      </c>
      <c r="N54" s="15">
        <v>1</v>
      </c>
    </row>
    <row r="55" spans="1:14" ht="14.1" customHeight="1">
      <c r="A55" s="16" t="s">
        <v>102</v>
      </c>
      <c r="B55" s="5" t="s">
        <v>93</v>
      </c>
      <c r="C55" s="20" t="s">
        <v>103</v>
      </c>
      <c r="D55" s="7">
        <f>SUM(E55:L55)</f>
        <v>20</v>
      </c>
      <c r="E55" s="11"/>
      <c r="F55" s="12"/>
      <c r="G55" s="12"/>
      <c r="H55" s="13"/>
      <c r="I55" s="8"/>
      <c r="J55" s="9"/>
      <c r="K55" s="9"/>
      <c r="L55" s="10">
        <v>20</v>
      </c>
      <c r="M55" s="14" t="s">
        <v>35</v>
      </c>
      <c r="N55" s="15">
        <v>2</v>
      </c>
    </row>
    <row r="56" spans="1:14" ht="14.1" customHeight="1">
      <c r="A56" s="16" t="s">
        <v>104</v>
      </c>
      <c r="B56" s="5" t="s">
        <v>81</v>
      </c>
      <c r="C56" s="41" t="s">
        <v>105</v>
      </c>
      <c r="D56" s="42"/>
      <c r="E56" s="43"/>
      <c r="F56" s="44"/>
      <c r="G56" s="44"/>
      <c r="H56" s="45"/>
      <c r="I56" s="43"/>
      <c r="J56" s="44"/>
      <c r="K56" s="44"/>
      <c r="L56" s="45"/>
      <c r="M56" s="14" t="s">
        <v>35</v>
      </c>
      <c r="N56" s="15">
        <v>2</v>
      </c>
    </row>
    <row r="57" spans="1:14" ht="14.1" customHeight="1">
      <c r="A57" s="16" t="s">
        <v>106</v>
      </c>
      <c r="B57" s="5" t="s">
        <v>81</v>
      </c>
      <c r="C57" s="41" t="s">
        <v>107</v>
      </c>
      <c r="D57" s="42"/>
      <c r="E57" s="43"/>
      <c r="F57" s="44"/>
      <c r="G57" s="44"/>
      <c r="H57" s="45"/>
      <c r="I57" s="43"/>
      <c r="J57" s="44"/>
      <c r="K57" s="44"/>
      <c r="L57" s="45"/>
      <c r="M57" s="14" t="s">
        <v>35</v>
      </c>
      <c r="N57" s="15">
        <v>3</v>
      </c>
    </row>
    <row r="58" spans="1:14" ht="14.1" customHeight="1">
      <c r="A58" s="16"/>
      <c r="B58" s="14"/>
      <c r="C58" s="19"/>
      <c r="D58" s="25">
        <f t="shared" ref="D58:L58" si="4">SUM(D46:D57)</f>
        <v>520</v>
      </c>
      <c r="E58" s="26">
        <f t="shared" si="4"/>
        <v>75</v>
      </c>
      <c r="F58" s="27">
        <f t="shared" si="4"/>
        <v>60</v>
      </c>
      <c r="G58" s="27">
        <f t="shared" si="4"/>
        <v>65</v>
      </c>
      <c r="H58" s="28">
        <f t="shared" si="4"/>
        <v>100</v>
      </c>
      <c r="I58" s="26">
        <f t="shared" si="4"/>
        <v>30</v>
      </c>
      <c r="J58" s="27">
        <f t="shared" si="4"/>
        <v>30</v>
      </c>
      <c r="K58" s="27">
        <f t="shared" si="4"/>
        <v>80</v>
      </c>
      <c r="L58" s="28">
        <f t="shared" si="4"/>
        <v>80</v>
      </c>
      <c r="M58" s="57"/>
      <c r="N58" s="27">
        <f>SUM(N46:N57)</f>
        <v>57</v>
      </c>
    </row>
    <row r="59" spans="1:14" ht="14.1" customHeight="1">
      <c r="A59" s="16"/>
      <c r="B59" s="14"/>
      <c r="C59" s="58"/>
      <c r="D59" s="59">
        <f>SUM(D31,D44,D58)</f>
        <v>2192</v>
      </c>
      <c r="E59" s="60">
        <f>SUM(E31,E44,E58)</f>
        <v>360</v>
      </c>
      <c r="F59" s="61"/>
      <c r="G59" s="61"/>
      <c r="H59" s="62">
        <f>SUM(H31,H44,H58)</f>
        <v>223</v>
      </c>
      <c r="I59" s="60">
        <f>SUM(I31,I44,I58)</f>
        <v>330</v>
      </c>
      <c r="J59" s="61">
        <f>SUM(J31,J44,J58)</f>
        <v>360</v>
      </c>
      <c r="K59" s="61">
        <f>SUM(K31,K44,K58)</f>
        <v>175</v>
      </c>
      <c r="L59" s="62">
        <f>SUM(L31,L44,L58)</f>
        <v>223</v>
      </c>
      <c r="M59" s="63"/>
      <c r="N59" s="61">
        <f>SUM(N31,N44,N58)</f>
        <v>183</v>
      </c>
    </row>
    <row r="60" spans="1:14" ht="14.4" customHeight="1">
      <c r="A60" s="64"/>
      <c r="B60" s="65"/>
      <c r="C60" s="66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</row>
    <row r="61" spans="1:14" ht="13.95" customHeight="1">
      <c r="A61" s="64"/>
      <c r="B61" s="65"/>
      <c r="C61" s="67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</row>
    <row r="62" spans="1:14" ht="28.2" customHeight="1">
      <c r="A62" s="131" t="s">
        <v>108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</row>
    <row r="63" spans="1:14" ht="14.4">
      <c r="A63" s="68" t="s">
        <v>109</v>
      </c>
      <c r="B63" s="12" t="s">
        <v>81</v>
      </c>
      <c r="C63" s="69" t="s">
        <v>110</v>
      </c>
      <c r="D63" s="70">
        <f t="shared" ref="D63:D69" si="5">SUM(E63:L63)</f>
        <v>60</v>
      </c>
      <c r="E63" s="8">
        <v>30</v>
      </c>
      <c r="F63" s="9">
        <v>30</v>
      </c>
      <c r="G63" s="9"/>
      <c r="H63" s="71"/>
      <c r="I63" s="72"/>
      <c r="J63" s="73"/>
      <c r="K63" s="73"/>
      <c r="L63" s="73"/>
      <c r="M63" s="74" t="s">
        <v>26</v>
      </c>
      <c r="N63" s="15">
        <v>4</v>
      </c>
    </row>
    <row r="64" spans="1:14" ht="14.4">
      <c r="A64" s="68" t="s">
        <v>111</v>
      </c>
      <c r="B64" s="12" t="s">
        <v>81</v>
      </c>
      <c r="C64" s="69" t="s">
        <v>112</v>
      </c>
      <c r="D64" s="70">
        <f t="shared" si="5"/>
        <v>60</v>
      </c>
      <c r="E64" s="8">
        <v>30</v>
      </c>
      <c r="F64" s="9">
        <v>30</v>
      </c>
      <c r="G64" s="9"/>
      <c r="H64" s="71"/>
      <c r="I64" s="72"/>
      <c r="J64" s="73"/>
      <c r="K64" s="73"/>
      <c r="L64" s="73"/>
      <c r="M64" s="74" t="s">
        <v>26</v>
      </c>
      <c r="N64" s="15">
        <v>4</v>
      </c>
    </row>
    <row r="65" spans="1:14" ht="14.4">
      <c r="A65" s="68" t="s">
        <v>113</v>
      </c>
      <c r="B65" s="12" t="s">
        <v>81</v>
      </c>
      <c r="C65" s="69" t="s">
        <v>114</v>
      </c>
      <c r="D65" s="70">
        <f t="shared" si="5"/>
        <v>30</v>
      </c>
      <c r="E65" s="75"/>
      <c r="F65" s="76"/>
      <c r="G65" s="76"/>
      <c r="H65" s="77"/>
      <c r="I65" s="8">
        <v>15</v>
      </c>
      <c r="J65" s="9">
        <v>15</v>
      </c>
      <c r="K65" s="9"/>
      <c r="L65" s="71"/>
      <c r="M65" s="74" t="s">
        <v>26</v>
      </c>
      <c r="N65" s="15">
        <v>2</v>
      </c>
    </row>
    <row r="66" spans="1:14" ht="14.4">
      <c r="A66" s="68" t="s">
        <v>115</v>
      </c>
      <c r="B66" s="12" t="s">
        <v>81</v>
      </c>
      <c r="C66" s="69" t="s">
        <v>116</v>
      </c>
      <c r="D66" s="70">
        <f t="shared" si="5"/>
        <v>30</v>
      </c>
      <c r="E66" s="75"/>
      <c r="F66" s="76"/>
      <c r="G66" s="76"/>
      <c r="H66" s="77"/>
      <c r="I66" s="8"/>
      <c r="J66" s="9">
        <v>30</v>
      </c>
      <c r="K66" s="9"/>
      <c r="L66" s="71"/>
      <c r="M66" s="74" t="s">
        <v>35</v>
      </c>
      <c r="N66" s="15">
        <v>1</v>
      </c>
    </row>
    <row r="67" spans="1:14" ht="14.4">
      <c r="A67" s="68" t="s">
        <v>117</v>
      </c>
      <c r="B67" s="78" t="s">
        <v>81</v>
      </c>
      <c r="C67" s="79" t="s">
        <v>118</v>
      </c>
      <c r="D67" s="80">
        <f>SUM(E67:L67)</f>
        <v>30</v>
      </c>
      <c r="E67" s="81"/>
      <c r="F67" s="82"/>
      <c r="G67" s="82"/>
      <c r="H67" s="83"/>
      <c r="I67" s="84">
        <v>30</v>
      </c>
      <c r="J67" s="85"/>
      <c r="K67" s="85"/>
      <c r="L67" s="86"/>
      <c r="M67" s="87" t="s">
        <v>26</v>
      </c>
      <c r="N67" s="88">
        <v>2</v>
      </c>
    </row>
    <row r="68" spans="1:14" ht="14.4">
      <c r="A68" s="68" t="s">
        <v>119</v>
      </c>
      <c r="B68" s="12" t="s">
        <v>81</v>
      </c>
      <c r="C68" s="69" t="s">
        <v>120</v>
      </c>
      <c r="D68" s="70">
        <f t="shared" si="5"/>
        <v>60</v>
      </c>
      <c r="E68" s="8">
        <v>30</v>
      </c>
      <c r="F68" s="9">
        <v>30</v>
      </c>
      <c r="G68" s="9"/>
      <c r="H68" s="71"/>
      <c r="I68" s="72"/>
      <c r="J68" s="73"/>
      <c r="K68" s="73"/>
      <c r="L68" s="73"/>
      <c r="M68" s="74" t="s">
        <v>26</v>
      </c>
      <c r="N68" s="15">
        <v>4</v>
      </c>
    </row>
    <row r="69" spans="1:14" ht="14.4">
      <c r="A69" s="68" t="s">
        <v>121</v>
      </c>
      <c r="B69" s="78" t="s">
        <v>81</v>
      </c>
      <c r="C69" s="79" t="s">
        <v>122</v>
      </c>
      <c r="D69" s="80">
        <f t="shared" si="5"/>
        <v>30</v>
      </c>
      <c r="E69" s="81"/>
      <c r="F69" s="82"/>
      <c r="G69" s="82"/>
      <c r="H69" s="83"/>
      <c r="I69" s="84"/>
      <c r="J69" s="85"/>
      <c r="K69" s="85">
        <v>30</v>
      </c>
      <c r="L69" s="86"/>
      <c r="M69" s="87" t="s">
        <v>35</v>
      </c>
      <c r="N69" s="88">
        <v>2</v>
      </c>
    </row>
    <row r="70" spans="1:14" ht="14.4">
      <c r="A70" s="68" t="s">
        <v>123</v>
      </c>
      <c r="B70" s="12" t="s">
        <v>124</v>
      </c>
      <c r="C70" s="69" t="s">
        <v>105</v>
      </c>
      <c r="D70" s="70">
        <f>SUM(E70:L70)</f>
        <v>30</v>
      </c>
      <c r="E70" s="75"/>
      <c r="F70" s="76"/>
      <c r="G70" s="76"/>
      <c r="H70" s="77"/>
      <c r="I70" s="8"/>
      <c r="J70" s="9"/>
      <c r="K70" s="9"/>
      <c r="L70" s="71">
        <v>30</v>
      </c>
      <c r="M70" s="74" t="s">
        <v>35</v>
      </c>
      <c r="N70" s="15">
        <v>2</v>
      </c>
    </row>
    <row r="71" spans="1:14" ht="14.4">
      <c r="A71" s="68" t="s">
        <v>106</v>
      </c>
      <c r="B71" s="12" t="s">
        <v>124</v>
      </c>
      <c r="C71" s="69" t="s">
        <v>107</v>
      </c>
      <c r="D71" s="70">
        <v>60</v>
      </c>
      <c r="E71" s="89"/>
      <c r="F71" s="90"/>
      <c r="G71" s="90"/>
      <c r="H71" s="91"/>
      <c r="I71" s="8"/>
      <c r="J71" s="9"/>
      <c r="K71" s="9"/>
      <c r="L71" s="71">
        <v>60</v>
      </c>
      <c r="M71" s="92" t="s">
        <v>35</v>
      </c>
      <c r="N71" s="15">
        <v>3</v>
      </c>
    </row>
    <row r="72" spans="1:14" ht="13.8">
      <c r="A72" s="16"/>
      <c r="B72" s="12"/>
      <c r="C72" s="93"/>
      <c r="D72" s="25">
        <f>SUM(D63:D71)</f>
        <v>390</v>
      </c>
      <c r="E72" s="26">
        <f t="shared" ref="E72:L72" si="6">SUM(E63:E71)</f>
        <v>90</v>
      </c>
      <c r="F72" s="27">
        <f t="shared" si="6"/>
        <v>90</v>
      </c>
      <c r="G72" s="27">
        <f t="shared" si="6"/>
        <v>0</v>
      </c>
      <c r="H72" s="28">
        <f t="shared" si="6"/>
        <v>0</v>
      </c>
      <c r="I72" s="26">
        <f t="shared" si="6"/>
        <v>45</v>
      </c>
      <c r="J72" s="27">
        <f t="shared" si="6"/>
        <v>45</v>
      </c>
      <c r="K72" s="27">
        <f t="shared" si="6"/>
        <v>30</v>
      </c>
      <c r="L72" s="28">
        <f t="shared" si="6"/>
        <v>90</v>
      </c>
      <c r="M72" s="57"/>
      <c r="N72" s="27">
        <f>SUM(N63:N71)</f>
        <v>24</v>
      </c>
    </row>
    <row r="73" spans="1:14" ht="13.8">
      <c r="A73" s="94"/>
      <c r="B73" s="65"/>
      <c r="C73" s="95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</row>
    <row r="74" spans="1:14" ht="27" customHeight="1">
      <c r="C74" s="122" t="s">
        <v>125</v>
      </c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</row>
    <row r="75" spans="1:14" ht="18" customHeight="1">
      <c r="C75" s="122" t="s">
        <v>126</v>
      </c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</row>
    <row r="76" spans="1:14" ht="18" customHeight="1">
      <c r="C76" s="119" t="s">
        <v>127</v>
      </c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</row>
    <row r="77" spans="1:14" ht="20.399999999999999" customHeight="1">
      <c r="C77" s="119" t="s">
        <v>128</v>
      </c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</row>
    <row r="78" spans="1:14" ht="58.2" customHeight="1">
      <c r="C78" s="121" t="s">
        <v>129</v>
      </c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</row>
    <row r="79" spans="1:14" ht="15.6" customHeight="1">
      <c r="C79" s="121" t="s">
        <v>130</v>
      </c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</row>
    <row r="80" spans="1:14" ht="59.4" customHeight="1">
      <c r="C80" s="121" t="s">
        <v>131</v>
      </c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</row>
    <row r="81" spans="1:14" ht="16.2" customHeight="1">
      <c r="C81" s="99" t="s">
        <v>132</v>
      </c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</row>
    <row r="82" spans="1:14" ht="59.4" customHeight="1">
      <c r="A82" s="64"/>
      <c r="B82" s="65"/>
      <c r="C82" s="123" t="s">
        <v>133</v>
      </c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</row>
    <row r="83" spans="1:14" ht="26.4" customHeight="1">
      <c r="A83" s="64"/>
      <c r="B83" s="65"/>
      <c r="C83" s="101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</row>
    <row r="84" spans="1:14" ht="15" customHeight="1">
      <c r="A84" s="1" t="s">
        <v>134</v>
      </c>
      <c r="B84" s="1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</row>
    <row r="85" spans="1:14" ht="15" customHeight="1">
      <c r="A85" s="2"/>
      <c r="B85" s="1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</row>
    <row r="86" spans="1:14" ht="15" customHeight="1">
      <c r="A86" s="2"/>
      <c r="B86" s="1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</row>
    <row r="87" spans="1:14" ht="15" customHeight="1">
      <c r="A87" s="2"/>
      <c r="B87" s="1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</row>
    <row r="88" spans="1:14" ht="15" customHeight="1">
      <c r="A88" s="2"/>
      <c r="B88" s="1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</row>
    <row r="89" spans="1:14" ht="15" customHeight="1">
      <c r="A89" s="2"/>
      <c r="B89" s="1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</row>
    <row r="90" spans="1:14" ht="15" customHeight="1">
      <c r="A90" s="2"/>
      <c r="B90" s="1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</row>
    <row r="91" spans="1:14" ht="15" customHeight="1">
      <c r="A91" s="2"/>
      <c r="B91" s="1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</row>
    <row r="92" spans="1:14" ht="28.95" customHeight="1">
      <c r="A92" s="2"/>
      <c r="B92" s="1"/>
      <c r="C92" s="1" t="s">
        <v>7</v>
      </c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</row>
    <row r="93" spans="1:14" ht="13.8">
      <c r="A93" s="64"/>
      <c r="B93" s="65"/>
      <c r="C93" s="101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</row>
    <row r="94" spans="1:14" ht="13.8">
      <c r="A94" s="64"/>
      <c r="B94" s="65"/>
      <c r="C94" s="101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</row>
    <row r="95" spans="1:14" ht="13.8">
      <c r="A95" s="64"/>
      <c r="B95" s="65"/>
      <c r="C95" s="67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</row>
    <row r="96" spans="1:14" ht="13.8">
      <c r="A96" s="64"/>
      <c r="B96" s="65"/>
      <c r="C96" s="67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</row>
    <row r="97" spans="1:14" ht="13.8">
      <c r="A97" s="64"/>
      <c r="B97" s="65"/>
      <c r="C97" s="67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</row>
    <row r="98" spans="1:14" ht="21.6" customHeight="1">
      <c r="A98" s="64"/>
      <c r="B98" s="65"/>
      <c r="C98" s="67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</row>
    <row r="99" spans="1:14" ht="13.8">
      <c r="A99" s="64"/>
      <c r="B99" s="65"/>
      <c r="C99" s="67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</row>
    <row r="100" spans="1:14" ht="13.8">
      <c r="A100" s="104"/>
      <c r="B100" s="105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</row>
    <row r="101" spans="1:14" ht="21.6" customHeight="1">
      <c r="A101" s="64"/>
      <c r="B101" s="106"/>
      <c r="C101" s="118"/>
      <c r="D101" s="118"/>
      <c r="E101" s="118"/>
      <c r="F101" s="65"/>
      <c r="G101" s="65"/>
      <c r="H101" s="65"/>
      <c r="I101" s="65"/>
      <c r="J101" s="65"/>
      <c r="K101" s="65"/>
      <c r="L101" s="65"/>
      <c r="M101" s="65"/>
      <c r="N101" s="65"/>
    </row>
    <row r="102" spans="1:14" ht="13.8">
      <c r="A102" s="64"/>
      <c r="B102" s="65"/>
      <c r="C102" s="67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</row>
    <row r="103" spans="1:14" ht="51" customHeight="1">
      <c r="A103" s="64"/>
      <c r="B103" s="65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</row>
    <row r="104" spans="1:14" ht="13.95" customHeight="1">
      <c r="A104" s="64"/>
      <c r="B104" s="65"/>
      <c r="C104" s="67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</row>
    <row r="105" spans="1:14" ht="13.95" customHeight="1">
      <c r="A105" s="64"/>
      <c r="B105" s="65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</row>
  </sheetData>
  <mergeCells count="39">
    <mergeCell ref="C6:N6"/>
    <mergeCell ref="A1:N1"/>
    <mergeCell ref="A2:N2"/>
    <mergeCell ref="A3:N3"/>
    <mergeCell ref="A4:N4"/>
    <mergeCell ref="C5:N5"/>
    <mergeCell ref="C7:N7"/>
    <mergeCell ref="D8:N8"/>
    <mergeCell ref="D9:N9"/>
    <mergeCell ref="A10:N10"/>
    <mergeCell ref="A11:A13"/>
    <mergeCell ref="B11:B13"/>
    <mergeCell ref="C11:C13"/>
    <mergeCell ref="D11:L11"/>
    <mergeCell ref="M11:M13"/>
    <mergeCell ref="N11:N13"/>
    <mergeCell ref="C76:N76"/>
    <mergeCell ref="D12:D13"/>
    <mergeCell ref="E12:H12"/>
    <mergeCell ref="I12:L12"/>
    <mergeCell ref="A14:B14"/>
    <mergeCell ref="C14:O14"/>
    <mergeCell ref="A32:B32"/>
    <mergeCell ref="C32:N32"/>
    <mergeCell ref="A45:B45"/>
    <mergeCell ref="C45:N45"/>
    <mergeCell ref="A62:N62"/>
    <mergeCell ref="C74:N74"/>
    <mergeCell ref="C75:N75"/>
    <mergeCell ref="C100:N100"/>
    <mergeCell ref="C101:E101"/>
    <mergeCell ref="C103:N103"/>
    <mergeCell ref="C105:N105"/>
    <mergeCell ref="C77:N77"/>
    <mergeCell ref="C78:N78"/>
    <mergeCell ref="C79:N79"/>
    <mergeCell ref="C80:N80"/>
    <mergeCell ref="C82:N82"/>
    <mergeCell ref="D92:N92"/>
  </mergeCells>
  <hyperlinks>
    <hyperlink ref="A70" r:id="rId1" xr:uid="{7652232B-A1CE-4457-91A0-64F04FF3BAA0}"/>
    <hyperlink ref="A71" r:id="rId2" xr:uid="{275C0BAC-0CC5-4849-8E6C-4DA91928D7F0}"/>
    <hyperlink ref="A23" r:id="rId3" xr:uid="{D5E0F06C-DBCE-4E11-A0B2-3C0F19D04F0C}"/>
    <hyperlink ref="A15" r:id="rId4" xr:uid="{6C397530-1A28-442B-86F7-F89DE73413A7}"/>
    <hyperlink ref="A17" r:id="rId5" xr:uid="{3889757A-5D02-4AE5-99DC-655BC98B9120}"/>
    <hyperlink ref="A18" r:id="rId6" xr:uid="{987BD6EF-8436-4F89-B1E7-C09AD2A4BC0C}"/>
    <hyperlink ref="A19" r:id="rId7" xr:uid="{07E2AC51-7F26-4C3E-A9B3-E79501AD0E3F}"/>
    <hyperlink ref="A20" r:id="rId8" xr:uid="{2F3A2A85-43B4-442E-B6ED-D46F3B5D9EE0}"/>
    <hyperlink ref="A21" r:id="rId9" display="9001-e5BHP" xr:uid="{ABAFF729-85CB-48E2-9021-26DB2B5F57E0}"/>
    <hyperlink ref="A22" r:id="rId10" xr:uid="{F679F4E6-ACE3-43D7-A633-5F1C43577650}"/>
    <hyperlink ref="A26" r:id="rId11" xr:uid="{2E368727-6B8D-45B6-9A2F-18B2CA6C0674}"/>
    <hyperlink ref="A24" r:id="rId12" xr:uid="{0772B1BB-CD5A-4589-93EB-85E206F320AD}"/>
    <hyperlink ref="A29" r:id="rId13" xr:uid="{5A57E43A-A148-4FD2-BFF7-5CA940A36644}"/>
    <hyperlink ref="A28" r:id="rId14" xr:uid="{C4AE02D0-BCF1-48E0-B278-B9D132C4E871}"/>
    <hyperlink ref="A42" r:id="rId15" xr:uid="{5E50BECE-C4FA-48C7-B1E0-61640B31698C}"/>
    <hyperlink ref="A35" r:id="rId16" xr:uid="{C05CC051-1698-4EE7-B366-806414B5B8EC}"/>
    <hyperlink ref="A37" r:id="rId17" xr:uid="{9D8F1727-FDE3-4E2E-8DCE-671EC5488951}"/>
    <hyperlink ref="A25" r:id="rId18" xr:uid="{30DE4F92-2496-4FE0-BF19-048F051179B7}"/>
    <hyperlink ref="A36" r:id="rId19" xr:uid="{AD985F5D-7E8B-486F-8CF6-DA66EFD7B1B1}"/>
    <hyperlink ref="A43" r:id="rId20" xr:uid="{EF556A99-7080-4F81-AD43-35AAA5273A3B}"/>
    <hyperlink ref="A30" r:id="rId21" display="9001-5BHP-R-3" xr:uid="{F6F1D3F9-41ED-43B6-9E26-01971FB5141D}"/>
    <hyperlink ref="A46" r:id="rId22" xr:uid="{0808030E-DDD3-4874-BC12-7D9C47380229}"/>
    <hyperlink ref="A47" r:id="rId23" xr:uid="{F1654748-4D90-408C-84DF-D9029AF84AF1}"/>
    <hyperlink ref="A54" r:id="rId24" xr:uid="{277132E8-4628-4B2A-A638-086369B72EBF}"/>
    <hyperlink ref="A55" r:id="rId25" xr:uid="{02E85AF3-ACAE-4DE3-BC5B-6AA74B718F6E}"/>
    <hyperlink ref="A16" r:id="rId26" xr:uid="{5ACB26DD-CC95-4AB3-BD70-073BAB2B319E}"/>
    <hyperlink ref="A27" r:id="rId27" xr:uid="{55D8775B-E556-404C-BC95-E67C185EE5EF}"/>
    <hyperlink ref="A38" r:id="rId28" xr:uid="{C7790BF8-E220-4B85-82B6-A75B8982B116}"/>
    <hyperlink ref="A56" r:id="rId29" xr:uid="{F270A7C8-2941-4238-A627-702C3DF88EA8}"/>
    <hyperlink ref="A57" r:id="rId30" xr:uid="{B25F6CEF-54E7-4220-87BB-924820502A00}"/>
    <hyperlink ref="A63" r:id="rId31" xr:uid="{932FA212-F205-44D2-B444-AAC65D9D9F3D}"/>
    <hyperlink ref="A64" r:id="rId32" xr:uid="{3B7760A0-139A-4AAE-B14F-1258FDEECB6A}"/>
    <hyperlink ref="A65" r:id="rId33" display="1000-M1Psych" xr:uid="{39613FB3-1154-411A-8C1C-0AFB32636AA9}"/>
    <hyperlink ref="A66" r:id="rId34" xr:uid="{3A8B474B-EE98-4A38-A416-013F3A35208B}"/>
    <hyperlink ref="A67" r:id="rId35" display="1000-M1PDY" xr:uid="{62BA05ED-FA23-4CEE-AB9C-09B7045E218A}"/>
    <hyperlink ref="A68" r:id="rId36" xr:uid="{A7E42A37-65AE-4F9C-BBA7-356DDB4581FA}"/>
    <hyperlink ref="A69" r:id="rId37" xr:uid="{E7399A3C-8362-4147-8FB7-343508AA3DED}"/>
  </hyperlinks>
  <printOptions horizontalCentered="1"/>
  <pageMargins left="0.39370078740157483" right="0.39370078740157483" top="0.39370078740157483" bottom="0" header="0" footer="0.39370078740157483"/>
  <pageSetup paperSize="9" orientation="landscape" horizontalDpi="300" verticalDpi="300" r:id="rId38"/>
  <headerFooter>
    <oddHeader>&amp;C&amp;"Times New Roman,Standardowy"&amp;12&amp;KFFFFFF&amp;A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26-27_FFs1_NauczFiz</vt:lpstr>
      <vt:lpstr>'26-27_FFs1_NauczFiz'!Obszar_wydruku</vt:lpstr>
      <vt:lpstr>'26-27_FFs1_NauczFiz'!Print_Area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Gorczyńska</dc:creator>
  <cp:lastModifiedBy>Iwona Gorczyńska</cp:lastModifiedBy>
  <dcterms:created xsi:type="dcterms:W3CDTF">2026-09-27T17:41:19Z</dcterms:created>
  <dcterms:modified xsi:type="dcterms:W3CDTF">2026-09-27T18:11:01Z</dcterms:modified>
</cp:coreProperties>
</file>