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ziekanskie-IGorczynska\!!!_Dokumentacja_kierunkow_!!!\!Dokumentacja_kierunkow_WFAiIS_UMK_2026-27\2026-27_Siatki_na_www\"/>
    </mc:Choice>
  </mc:AlternateContent>
  <xr:revisionPtr revIDLastSave="0" documentId="13_ncr:1_{81CEB2C0-E655-46DD-A23F-97BFD693820C}" xr6:coauthVersionLast="47" xr6:coauthVersionMax="47" xr10:uidLastSave="{00000000-0000-0000-0000-000000000000}"/>
  <bookViews>
    <workbookView xWindow="-108" yWindow="-108" windowWidth="23256" windowHeight="12456" xr2:uid="{E49DDE79-7911-45BA-9756-F0C4BCDA74B9}"/>
  </bookViews>
  <sheets>
    <sheet name="26-27_FFs1_scFizBad" sheetId="1" r:id="rId1"/>
  </sheets>
  <definedNames>
    <definedName name="_xlnm.Print_Area" localSheetId="0">'26-27_FFs1_scFizBad'!$A$1:$N$83</definedName>
    <definedName name="Print_Area" localSheetId="0">'26-27_FFs1_scFizBad'!$A$1:$N$59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58" i="1" l="1"/>
  <c r="L58" i="1"/>
  <c r="K58" i="1"/>
  <c r="J58" i="1"/>
  <c r="N57" i="1"/>
  <c r="L57" i="1"/>
  <c r="K57" i="1"/>
  <c r="J57" i="1"/>
  <c r="I57" i="1"/>
  <c r="H57" i="1"/>
  <c r="G57" i="1"/>
  <c r="F57" i="1"/>
  <c r="E57" i="1"/>
  <c r="D55" i="1"/>
  <c r="D54" i="1"/>
  <c r="D53" i="1"/>
  <c r="D52" i="1"/>
  <c r="D51" i="1"/>
  <c r="D50" i="1"/>
  <c r="D49" i="1"/>
  <c r="D48" i="1"/>
  <c r="D47" i="1"/>
  <c r="D46" i="1"/>
  <c r="D45" i="1"/>
  <c r="N43" i="1"/>
  <c r="L43" i="1"/>
  <c r="K43" i="1"/>
  <c r="J43" i="1"/>
  <c r="I43" i="1"/>
  <c r="H43" i="1"/>
  <c r="G43" i="1"/>
  <c r="F43" i="1"/>
  <c r="E43" i="1"/>
  <c r="E58" i="1" s="1"/>
  <c r="D42" i="1"/>
  <c r="D41" i="1"/>
  <c r="D40" i="1"/>
  <c r="D39" i="1"/>
  <c r="D38" i="1"/>
  <c r="D37" i="1"/>
  <c r="D36" i="1"/>
  <c r="D35" i="1"/>
  <c r="D34" i="1"/>
  <c r="D33" i="1"/>
  <c r="D32" i="1"/>
  <c r="D31" i="1"/>
  <c r="N29" i="1"/>
  <c r="L29" i="1"/>
  <c r="K29" i="1"/>
  <c r="J29" i="1"/>
  <c r="I29" i="1"/>
  <c r="I58" i="1" s="1"/>
  <c r="H29" i="1"/>
  <c r="H58" i="1" s="1"/>
  <c r="G29" i="1"/>
  <c r="G58" i="1" s="1"/>
  <c r="F29" i="1"/>
  <c r="F58" i="1" s="1"/>
  <c r="E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29" i="1" s="1"/>
  <c r="D57" i="1" l="1"/>
  <c r="D43" i="1"/>
  <c r="D58" i="1"/>
</calcChain>
</file>

<file path=xl/sharedStrings.xml><?xml version="1.0" encoding="utf-8"?>
<sst xmlns="http://schemas.openxmlformats.org/spreadsheetml/2006/main" count="191" uniqueCount="118">
  <si>
    <t>SIATKA GODZIN</t>
  </si>
  <si>
    <t>Cykl kształcenia rozpoczynający się w roku akademickim 2026/2027</t>
  </si>
  <si>
    <r>
      <t>kierunek:  FIZYKA</t>
    </r>
    <r>
      <rPr>
        <sz val="11"/>
        <color rgb="FF000000"/>
        <rFont val="Calibri"/>
        <family val="2"/>
      </rPr>
      <t>, studia stacjonarne, 3-letnie, 1-stopnia, licencjackie</t>
    </r>
  </si>
  <si>
    <r>
      <t xml:space="preserve">ścieżka: </t>
    </r>
    <r>
      <rPr>
        <b/>
        <sz val="11"/>
        <color rgb="FFFF0000"/>
        <rFont val="Calibri"/>
        <family val="2"/>
      </rPr>
      <t>fizyka badawcza</t>
    </r>
  </si>
  <si>
    <t>Imię i nazwisko:</t>
  </si>
  <si>
    <t>Numer indeksu:</t>
  </si>
  <si>
    <t>Data i podpis:</t>
  </si>
  <si>
    <t xml:space="preserve">Data i podpis Koordynatora kierunku: </t>
  </si>
  <si>
    <t xml:space="preserve">Data i podpis Prodziekana ds. Kształcenia: </t>
  </si>
  <si>
    <t>KOD</t>
  </si>
  <si>
    <t>NAZWA PRZEDMIOTU</t>
  </si>
  <si>
    <t>GODZINY ZAJĘĆ</t>
  </si>
  <si>
    <t>FORMA ZAL.</t>
  </si>
  <si>
    <t>ECTS</t>
  </si>
  <si>
    <t>razem</t>
  </si>
  <si>
    <t>sem. zimowy</t>
  </si>
  <si>
    <t>sem. letni</t>
  </si>
  <si>
    <t>wyk.</t>
  </si>
  <si>
    <t>ćwicz.</t>
  </si>
  <si>
    <t>labor.</t>
  </si>
  <si>
    <t>inne</t>
  </si>
  <si>
    <t>0800-…</t>
  </si>
  <si>
    <t>I ROK                  2026/27</t>
  </si>
  <si>
    <t>MAT1</t>
  </si>
  <si>
    <t>BM</t>
  </si>
  <si>
    <t>Matematyka 1</t>
  </si>
  <si>
    <t>E</t>
  </si>
  <si>
    <t>FO1</t>
  </si>
  <si>
    <t>BF</t>
  </si>
  <si>
    <r>
      <t>Fizyka ogólna 1 / General Physics 1</t>
    </r>
    <r>
      <rPr>
        <vertAlign val="superscript"/>
        <sz val="10"/>
        <color rgb="FF000000"/>
        <rFont val="Calibri"/>
        <family val="2"/>
      </rPr>
      <t>1</t>
    </r>
  </si>
  <si>
    <t>ASTROG</t>
  </si>
  <si>
    <t>Astronomia ogólna</t>
  </si>
  <si>
    <t>PPROPYTH</t>
  </si>
  <si>
    <t>BL</t>
  </si>
  <si>
    <t>Podstawy programowania w Pythonie</t>
  </si>
  <si>
    <t>Z</t>
  </si>
  <si>
    <t>OPA</t>
  </si>
  <si>
    <t>BSH</t>
  </si>
  <si>
    <t>Ochrona praw autorskich</t>
  </si>
  <si>
    <t>9001-eBHP</t>
  </si>
  <si>
    <t>BHP</t>
  </si>
  <si>
    <t>BHP (szkolenie ogólne)</t>
  </si>
  <si>
    <t>Z/bo</t>
  </si>
  <si>
    <t>WDOS</t>
  </si>
  <si>
    <t>Wprowadzenie do studiowania</t>
  </si>
  <si>
    <t>PRACFIZ1</t>
  </si>
  <si>
    <r>
      <t>Pracownia fizyczna 1 / Physics Laboratory 1</t>
    </r>
    <r>
      <rPr>
        <vertAlign val="superscript"/>
        <sz val="10"/>
        <color rgb="FF000000"/>
        <rFont val="Calibri"/>
        <family val="2"/>
      </rPr>
      <t>1</t>
    </r>
  </si>
  <si>
    <t>0800-BER</t>
  </si>
  <si>
    <t>BER</t>
  </si>
  <si>
    <r>
      <t>Blok zajęć elementarnych lub rozszerzonych</t>
    </r>
    <r>
      <rPr>
        <vertAlign val="superscript"/>
        <sz val="10"/>
        <color rgb="FF000000"/>
        <rFont val="Calibri"/>
        <family val="2"/>
      </rPr>
      <t>2</t>
    </r>
  </si>
  <si>
    <t>Z/E</t>
  </si>
  <si>
    <t>MAT2</t>
  </si>
  <si>
    <t>Matematyka 2</t>
  </si>
  <si>
    <t>ALGLIN</t>
  </si>
  <si>
    <t>Algebra liniowa</t>
  </si>
  <si>
    <t>FO2</t>
  </si>
  <si>
    <r>
      <t>Fizyka ogólna 2 / General Physics 2</t>
    </r>
    <r>
      <rPr>
        <vertAlign val="superscript"/>
        <sz val="10"/>
        <color rgb="FF000000"/>
        <rFont val="Calibri"/>
        <family val="2"/>
      </rPr>
      <t>1</t>
    </r>
  </si>
  <si>
    <t>GRUBAD</t>
  </si>
  <si>
    <r>
      <t>Zajęcia w grupach badawczych</t>
    </r>
    <r>
      <rPr>
        <vertAlign val="superscript"/>
        <sz val="10"/>
        <color rgb="FF000000"/>
        <rFont val="Calibri"/>
        <family val="2"/>
      </rPr>
      <t>1</t>
    </r>
  </si>
  <si>
    <t>9001-BHP-R-3</t>
  </si>
  <si>
    <t>BHP (szkolenie rozszerzone)</t>
  </si>
  <si>
    <t>Sumy roczne</t>
  </si>
  <si>
    <t>II ROK                  2027/28</t>
  </si>
  <si>
    <t>MAT3</t>
  </si>
  <si>
    <t>Matematyka 3</t>
  </si>
  <si>
    <t>FO3</t>
  </si>
  <si>
    <r>
      <t>Fizyka ogólna 3 / General Physics 3</t>
    </r>
    <r>
      <rPr>
        <vertAlign val="superscript"/>
        <sz val="10"/>
        <color rgb="FF000000"/>
        <rFont val="Calibri"/>
        <family val="2"/>
      </rPr>
      <t>1</t>
    </r>
  </si>
  <si>
    <t>MEKL</t>
  </si>
  <si>
    <r>
      <t>Mechanika klasyczna / Classical mechanics</t>
    </r>
    <r>
      <rPr>
        <vertAlign val="superscript"/>
        <sz val="10"/>
        <color rgb="FF000000"/>
        <rFont val="Calibri"/>
        <family val="2"/>
      </rPr>
      <t>1</t>
    </r>
  </si>
  <si>
    <t>3600-2ZEN-FISCI-060Z</t>
  </si>
  <si>
    <t>JO</t>
  </si>
  <si>
    <t>J.angielski dla nauk ścisłych cz.1</t>
  </si>
  <si>
    <t>5700-ALL</t>
  </si>
  <si>
    <t>WF</t>
  </si>
  <si>
    <r>
      <t>Uzupełniające przedmioty z fizyki</t>
    </r>
    <r>
      <rPr>
        <vertAlign val="superscript"/>
        <sz val="10"/>
        <color rgb="FF000000"/>
        <rFont val="Calibri"/>
        <family val="2"/>
      </rPr>
      <t>3,4,6</t>
    </r>
  </si>
  <si>
    <t>BW</t>
  </si>
  <si>
    <r>
      <t>Przedmioty do wyboru dla fizyki s1</t>
    </r>
    <r>
      <rPr>
        <vertAlign val="superscript"/>
        <sz val="10"/>
        <color rgb="FF000000"/>
        <rFont val="Calibri"/>
        <family val="2"/>
      </rPr>
      <t>3,4,6</t>
    </r>
  </si>
  <si>
    <t>STRAPRAW</t>
  </si>
  <si>
    <t>Statystyka i rachunek prawdopodobieństwa</t>
  </si>
  <si>
    <t>FO4</t>
  </si>
  <si>
    <r>
      <t>Fizyka ogólna 4 / General Physics4</t>
    </r>
    <r>
      <rPr>
        <vertAlign val="superscript"/>
        <sz val="10"/>
        <color rgb="FF000000"/>
        <rFont val="Calibri"/>
        <family val="2"/>
      </rPr>
      <t>1</t>
    </r>
  </si>
  <si>
    <t>FK1</t>
  </si>
  <si>
    <t>Fizyka kwantowa 1</t>
  </si>
  <si>
    <t>MENUSCI</t>
  </si>
  <si>
    <t>Metody numeryczne dla nauk ścisłych</t>
  </si>
  <si>
    <t>3600-2LEN-FISCI-060E</t>
  </si>
  <si>
    <t>J.angielski dla nauk ścisłych cz.2</t>
  </si>
  <si>
    <t>III ROK                2028/29</t>
  </si>
  <si>
    <t>PPRZED</t>
  </si>
  <si>
    <t>Podstawy przedsiębiorczości</t>
  </si>
  <si>
    <t>PROSLIC</t>
  </si>
  <si>
    <t>BP</t>
  </si>
  <si>
    <t>Proseminarium licencjackie</t>
  </si>
  <si>
    <t>PRAPROFIZ</t>
  </si>
  <si>
    <r>
      <t>Pracownia projektów fizycznych / Phisical Projects Laboratory</t>
    </r>
    <r>
      <rPr>
        <vertAlign val="superscript"/>
        <sz val="10"/>
        <color rgb="FF000000"/>
        <rFont val="Calibri"/>
        <family val="2"/>
      </rPr>
      <t>1</t>
    </r>
  </si>
  <si>
    <t>0000-OG</t>
  </si>
  <si>
    <r>
      <t>Przedmioty ogólnouniwersyteckie do wyboru</t>
    </r>
    <r>
      <rPr>
        <vertAlign val="superscript"/>
        <sz val="10"/>
        <color rgb="FF000000"/>
        <rFont val="Calibri"/>
        <family val="2"/>
      </rPr>
      <t>5</t>
    </r>
    <r>
      <rPr>
        <sz val="10"/>
        <color rgb="FF000000"/>
        <rFont val="Calibri"/>
        <family val="2"/>
        <charset val="1"/>
      </rPr>
      <t xml:space="preserve">
UWAGA! Obowiązek wyboru przedmiotów z obszaru nauk społecznych lub humanistycznych.</t>
    </r>
  </si>
  <si>
    <t>FIZKW2</t>
  </si>
  <si>
    <t>Fizyka kwantowa 2</t>
  </si>
  <si>
    <t>FCS</t>
  </si>
  <si>
    <r>
      <t>Fizyka ciała stałego / Solid-State Physics</t>
    </r>
    <r>
      <rPr>
        <vertAlign val="superscript"/>
        <sz val="10"/>
        <color rgb="FF000000"/>
        <rFont val="Calibri"/>
        <family val="2"/>
      </rPr>
      <t>1</t>
    </r>
  </si>
  <si>
    <t>Praca licencjacka</t>
  </si>
  <si>
    <t>PRACLIC</t>
  </si>
  <si>
    <t>Pracownia licencjacka</t>
  </si>
  <si>
    <t>SEMLIC</t>
  </si>
  <si>
    <r>
      <t>Seminarium licencjackie / Bachelor's Diploma Seminar</t>
    </r>
    <r>
      <rPr>
        <vertAlign val="superscript"/>
        <sz val="10"/>
        <color rgb="FF000000"/>
        <rFont val="Calibri"/>
        <family val="2"/>
      </rPr>
      <t>1</t>
    </r>
  </si>
  <si>
    <t>PRAZ</t>
  </si>
  <si>
    <t>PR</t>
  </si>
  <si>
    <t>Praktyka (90 godz., 2 tygodnie)</t>
  </si>
  <si>
    <t>Wszystkie seminaria, ćwiczenia, konwersatoria,  laboratoria i pracownie podlegają zaliczeniu na ocenę (za wyjątkiem Wprowadzenia do studiowania, BHP, WF).</t>
  </si>
  <si>
    <t>Z przyczyn organizacyjnych kolejność przedmiotów w semestrach w ramach jednego roku akademickiego może ulegać zmianom</t>
  </si>
  <si>
    <r>
      <rPr>
        <vertAlign val="superscript"/>
        <sz val="10"/>
        <rFont val="Calibri"/>
        <family val="2"/>
      </rPr>
      <t>1</t>
    </r>
    <r>
      <rPr>
        <sz val="10"/>
        <rFont val="Calibri"/>
        <family val="2"/>
      </rPr>
      <t xml:space="preserve"> Zajęcia mogą odbywać się w języku polskim lub w języku angielskim</t>
    </r>
  </si>
  <si>
    <r>
      <rPr>
        <vertAlign val="superscript"/>
        <sz val="10"/>
        <rFont val="Calibri"/>
        <family val="2"/>
      </rPr>
      <t>2</t>
    </r>
    <r>
      <rPr>
        <sz val="10"/>
        <rFont val="Calibri"/>
        <family val="2"/>
      </rPr>
      <t xml:space="preserve"> Rozłożenie ECTS między semestrami zależy od wyboru przedmiotów.</t>
    </r>
  </si>
  <si>
    <r>
      <rPr>
        <vertAlign val="superscript"/>
        <sz val="10"/>
        <color rgb="FF000000"/>
        <rFont val="Calibri"/>
        <family val="2"/>
      </rPr>
      <t>3</t>
    </r>
    <r>
      <rPr>
        <sz val="10"/>
        <color rgb="FF000000"/>
        <rFont val="Calibri"/>
        <family val="2"/>
        <charset val="238"/>
      </rPr>
      <t xml:space="preserve"> Przedmioty z listy ogłaszanej corocznie. Zajęcia rozliczane na koniec roku akademickiego wg punktów ECTS. Rozkład ECTS między semestrami w danym roku akademickim zależy od wyboru przedmiotów. Liczba godzin podana szacunkowo; rzeczywista liczba godzin, forma zajęć oraz forma zaliczenia będą zależały od wybranych przedmiotów. Lista może zawierać zarówno zajęcia w j. polskim jak i angielskim.</t>
    </r>
  </si>
  <si>
    <r>
      <rPr>
        <vertAlign val="superscript"/>
        <sz val="10"/>
        <color rgb="FF000000"/>
        <rFont val="Calibri"/>
        <family val="2"/>
      </rPr>
      <t>4</t>
    </r>
    <r>
      <rPr>
        <sz val="10"/>
        <color rgb="FF000000"/>
        <rFont val="Calibri"/>
        <family val="2"/>
      </rPr>
      <t xml:space="preserve"> Należy wybierać przedmioty przewidziane dla danego roku studiów</t>
    </r>
  </si>
  <si>
    <r>
      <rPr>
        <vertAlign val="superscript"/>
        <sz val="10"/>
        <color rgb="FF000000"/>
        <rFont val="Calibri"/>
        <family val="2"/>
      </rPr>
      <t>5</t>
    </r>
    <r>
      <rPr>
        <sz val="10"/>
        <color rgb="FF000000"/>
        <rFont val="Calibri"/>
        <family val="2"/>
        <charset val="238"/>
      </rPr>
      <t xml:space="preserve"> Przedmioty z listy ogłaszanej corocznie. Obowiązkowy wybór przedmiotów z obszaru nauk społecznych lub humanistycznych. Zajęcia rozliczane na koniec roku akademickiego wg punktów ECTS. Semestr zależny od wyboru przedmiotu. Liczba godzin podana szacunkowo; rzeczywista liczba godzin, forma zajęć oraz forma zaliczenia będą zależały od wybranych przedmiotów.Lista może zawierać zarówno zajęcia w j. polskim jak i angielskim.</t>
    </r>
  </si>
  <si>
    <r>
      <rPr>
        <vertAlign val="superscript"/>
        <sz val="10"/>
        <color rgb="FF000000"/>
        <rFont val="Calibri"/>
        <family val="2"/>
      </rPr>
      <t xml:space="preserve">6  </t>
    </r>
    <r>
      <rPr>
        <sz val="10"/>
        <color rgb="FF000000"/>
        <rFont val="Calibri"/>
        <family val="2"/>
        <charset val="1"/>
      </rPr>
      <t>Należy wybierać przedmioty spoza obowiązkowych dla danej ścieżki kształcenia</t>
    </r>
  </si>
  <si>
    <t>ZALECENIA: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</si>
</sst>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rgb="FF000000"/>
      <name val="Liberation Sans1"/>
      <charset val="238"/>
    </font>
    <font>
      <u/>
      <sz val="7"/>
      <color rgb="FF0000FF"/>
      <name val="Arial"/>
      <family val="2"/>
      <charset val="238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FF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Calibri"/>
      <family val="2"/>
    </font>
    <font>
      <u/>
      <sz val="10"/>
      <color rgb="FF0000FF"/>
      <name val="Arial"/>
      <family val="2"/>
    </font>
    <font>
      <sz val="10"/>
      <color theme="1"/>
      <name val="Calibri"/>
      <family val="2"/>
    </font>
    <font>
      <vertAlign val="superscript"/>
      <sz val="10"/>
      <color rgb="FF000000"/>
      <name val="Calibri"/>
      <family val="2"/>
    </font>
    <font>
      <b/>
      <u/>
      <sz val="10"/>
      <color rgb="FF0000FF"/>
      <name val="Arial"/>
      <family val="2"/>
    </font>
    <font>
      <u/>
      <sz val="10"/>
      <color rgb="FF000000"/>
      <name val="Calibri"/>
      <family val="2"/>
    </font>
    <font>
      <u/>
      <sz val="10"/>
      <color rgb="FF0000FF"/>
      <name val="Arial"/>
      <family val="2"/>
      <charset val="238"/>
    </font>
    <font>
      <u/>
      <sz val="10"/>
      <color rgb="FF000000"/>
      <name val="Liberation Sans1"/>
      <charset val="238"/>
    </font>
    <font>
      <sz val="10"/>
      <color rgb="FFFF0000"/>
      <name val="Calibri"/>
      <family val="2"/>
    </font>
    <font>
      <u/>
      <sz val="7.8"/>
      <color rgb="FF0000FF"/>
      <name val="Arial"/>
      <family val="2"/>
      <charset val="238"/>
    </font>
    <font>
      <i/>
      <sz val="11"/>
      <color rgb="FF7F7F7F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name val="Calibri"/>
      <family val="2"/>
    </font>
    <font>
      <vertAlign val="superscript"/>
      <sz val="1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B9CDE5"/>
        <bgColor rgb="FFB9CDE5"/>
      </patternFill>
    </fill>
    <fill>
      <patternFill patternType="solid">
        <fgColor rgb="FFB9CDE5"/>
        <bgColor rgb="FFBDD7EE"/>
      </patternFill>
    </fill>
    <fill>
      <patternFill patternType="solid">
        <fgColor rgb="FFCCCCCC"/>
        <bgColor rgb="FFBFBFBF"/>
      </patternFill>
    </fill>
    <fill>
      <patternFill patternType="solid">
        <fgColor rgb="FFFAC090"/>
        <bgColor rgb="FFF4B084"/>
      </patternFill>
    </fill>
    <fill>
      <patternFill patternType="solid">
        <fgColor rgb="FFDBEEF4"/>
        <bgColor rgb="FFD9D9D9"/>
      </patternFill>
    </fill>
    <fill>
      <patternFill patternType="solid">
        <fgColor rgb="FF83CAFF"/>
        <bgColor rgb="FFA0BAEE"/>
      </patternFill>
    </fill>
    <fill>
      <patternFill patternType="solid">
        <fgColor rgb="FF9191FF"/>
        <bgColor rgb="FF729FCF"/>
      </patternFill>
    </fill>
    <fill>
      <patternFill patternType="solid">
        <fgColor rgb="FF88FD77"/>
        <bgColor rgb="FF77BC65"/>
      </patternFill>
    </fill>
    <fill>
      <patternFill patternType="solid">
        <fgColor rgb="FFFFD646"/>
        <bgColor rgb="FFFFB85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5">
    <xf numFmtId="0" fontId="0" fillId="0" borderId="0"/>
    <xf numFmtId="0" fontId="1" fillId="0" borderId="0" applyBorder="0" applyProtection="0"/>
    <xf numFmtId="0" fontId="1" fillId="0" borderId="0" applyBorder="0" applyProtection="0"/>
    <xf numFmtId="0" fontId="17" fillId="0" borderId="0" applyBorder="0" applyProtection="0"/>
    <xf numFmtId="0" fontId="18" fillId="0" borderId="0" applyBorder="0" applyProtection="0"/>
  </cellStyleXfs>
  <cellXfs count="103">
    <xf numFmtId="0" fontId="0" fillId="0" borderId="0" xfId="0"/>
    <xf numFmtId="0" fontId="5" fillId="0" borderId="1" xfId="2" applyFont="1" applyBorder="1" applyAlignment="1" applyProtection="1">
      <alignment horizontal="right" vertical="center"/>
    </xf>
    <xf numFmtId="0" fontId="2" fillId="0" borderId="1" xfId="2" applyFont="1" applyBorder="1" applyAlignment="1" applyProtection="1">
      <alignment horizontal="right" vertical="center"/>
    </xf>
    <xf numFmtId="0" fontId="5" fillId="0" borderId="1" xfId="2" applyFont="1" applyBorder="1" applyAlignment="1" applyProtection="1">
      <alignment horizontal="center" vertical="center"/>
    </xf>
    <xf numFmtId="0" fontId="5" fillId="0" borderId="2" xfId="2" applyFont="1" applyBorder="1" applyAlignment="1" applyProtection="1">
      <alignment horizontal="center" vertical="top"/>
    </xf>
    <xf numFmtId="0" fontId="5" fillId="0" borderId="0" xfId="2" applyFont="1" applyBorder="1" applyAlignment="1" applyProtection="1">
      <alignment horizontal="left" vertical="top"/>
    </xf>
    <xf numFmtId="0" fontId="6" fillId="0" borderId="0" xfId="2" applyFont="1" applyBorder="1" applyAlignment="1" applyProtection="1">
      <alignment horizontal="center" vertical="center"/>
    </xf>
    <xf numFmtId="0" fontId="7" fillId="0" borderId="3" xfId="2" applyFont="1" applyBorder="1" applyAlignment="1" applyProtection="1">
      <alignment horizontal="center" vertical="center" textRotation="90"/>
    </xf>
    <xf numFmtId="0" fontId="9" fillId="0" borderId="3" xfId="1" applyFont="1" applyBorder="1" applyAlignment="1" applyProtection="1">
      <alignment horizontal="center" vertical="center"/>
    </xf>
    <xf numFmtId="0" fontId="6" fillId="0" borderId="8" xfId="1" applyFont="1" applyBorder="1" applyAlignment="1" applyProtection="1">
      <alignment horizontal="center" vertical="center"/>
    </xf>
    <xf numFmtId="0" fontId="6" fillId="0" borderId="3" xfId="2" applyFont="1" applyBorder="1" applyAlignment="1" applyProtection="1">
      <alignment horizontal="left" vertical="center"/>
    </xf>
    <xf numFmtId="0" fontId="6" fillId="0" borderId="10" xfId="2" applyFont="1" applyBorder="1" applyAlignment="1" applyProtection="1">
      <alignment horizontal="center" vertical="center"/>
    </xf>
    <xf numFmtId="0" fontId="10" fillId="4" borderId="11" xfId="2" applyFont="1" applyFill="1" applyBorder="1" applyAlignment="1" applyProtection="1">
      <alignment horizontal="center" vertical="center"/>
    </xf>
    <xf numFmtId="0" fontId="10" fillId="4" borderId="3" xfId="2" applyFont="1" applyFill="1" applyBorder="1" applyAlignment="1" applyProtection="1">
      <alignment horizontal="center" vertical="center"/>
    </xf>
    <xf numFmtId="0" fontId="10" fillId="4" borderId="10" xfId="2" applyFont="1" applyFill="1" applyBorder="1" applyAlignment="1" applyProtection="1">
      <alignment horizontal="center" vertical="center"/>
    </xf>
    <xf numFmtId="0" fontId="6" fillId="0" borderId="8" xfId="2" applyFont="1" applyBorder="1" applyAlignment="1" applyProtection="1">
      <alignment horizontal="center" vertical="center"/>
    </xf>
    <xf numFmtId="0" fontId="6" fillId="0" borderId="3" xfId="2" applyFont="1" applyBorder="1" applyAlignment="1" applyProtection="1">
      <alignment horizontal="center" vertical="center"/>
    </xf>
    <xf numFmtId="0" fontId="6" fillId="5" borderId="3" xfId="2" applyFont="1" applyFill="1" applyBorder="1" applyAlignment="1" applyProtection="1">
      <alignment horizontal="center" vertical="center"/>
    </xf>
    <xf numFmtId="0" fontId="6" fillId="0" borderId="7" xfId="2" applyFont="1" applyBorder="1" applyAlignment="1" applyProtection="1">
      <alignment horizontal="center" vertical="center"/>
    </xf>
    <xf numFmtId="0" fontId="6" fillId="0" borderId="11" xfId="2" applyFont="1" applyBorder="1" applyAlignment="1" applyProtection="1">
      <alignment horizontal="center" vertical="center"/>
    </xf>
    <xf numFmtId="0" fontId="6" fillId="0" borderId="3" xfId="2" applyFont="1" applyBorder="1" applyAlignment="1" applyProtection="1">
      <alignment horizontal="left" vertical="center" wrapText="1"/>
    </xf>
    <xf numFmtId="0" fontId="10" fillId="0" borderId="3" xfId="2" applyFont="1" applyBorder="1" applyAlignment="1" applyProtection="1">
      <alignment horizontal="left" vertical="center" wrapText="1"/>
      <protection locked="0"/>
    </xf>
    <xf numFmtId="0" fontId="6" fillId="0" borderId="3" xfId="2" applyFont="1" applyBorder="1" applyAlignment="1" applyProtection="1">
      <alignment horizontal="left" vertical="center" wrapText="1"/>
      <protection locked="0"/>
    </xf>
    <xf numFmtId="0" fontId="10" fillId="5" borderId="3" xfId="2" applyFont="1" applyFill="1" applyBorder="1" applyAlignment="1" applyProtection="1">
      <alignment horizontal="center" vertical="center"/>
    </xf>
    <xf numFmtId="0" fontId="12" fillId="0" borderId="3" xfId="1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8" fillId="0" borderId="3" xfId="2" applyFont="1" applyBorder="1" applyAlignment="1" applyProtection="1">
      <alignment horizontal="center" vertical="center"/>
    </xf>
    <xf numFmtId="0" fontId="6" fillId="0" borderId="3" xfId="2" applyFont="1" applyBorder="1" applyAlignment="1" applyProtection="1">
      <alignment horizontal="right" vertical="center" wrapText="1"/>
      <protection locked="0"/>
    </xf>
    <xf numFmtId="0" fontId="7" fillId="6" borderId="7" xfId="2" applyFont="1" applyFill="1" applyBorder="1" applyAlignment="1" applyProtection="1">
      <alignment horizontal="center" vertical="center"/>
    </xf>
    <xf numFmtId="0" fontId="7" fillId="6" borderId="11" xfId="2" applyFont="1" applyFill="1" applyBorder="1" applyAlignment="1" applyProtection="1">
      <alignment horizontal="center" vertical="center"/>
    </xf>
    <xf numFmtId="0" fontId="7" fillId="6" borderId="3" xfId="2" applyFont="1" applyFill="1" applyBorder="1" applyAlignment="1" applyProtection="1">
      <alignment horizontal="center" vertical="center"/>
    </xf>
    <xf numFmtId="0" fontId="7" fillId="6" borderId="10" xfId="2" applyFont="1" applyFill="1" applyBorder="1" applyAlignment="1" applyProtection="1">
      <alignment horizontal="center" vertical="center"/>
    </xf>
    <xf numFmtId="0" fontId="6" fillId="6" borderId="8" xfId="2" applyFont="1" applyFill="1" applyBorder="1" applyAlignment="1" applyProtection="1">
      <alignment horizontal="center" vertical="center"/>
    </xf>
    <xf numFmtId="0" fontId="13" fillId="0" borderId="3" xfId="1" applyFont="1" applyBorder="1" applyAlignment="1" applyProtection="1">
      <alignment horizontal="center" vertical="center"/>
    </xf>
    <xf numFmtId="0" fontId="14" fillId="0" borderId="3" xfId="1" applyFont="1" applyBorder="1" applyAlignment="1" applyProtection="1">
      <alignment horizontal="center" vertical="center"/>
    </xf>
    <xf numFmtId="0" fontId="14" fillId="0" borderId="3" xfId="1" applyFont="1" applyBorder="1" applyAlignment="1">
      <alignment horizontal="center" vertical="center"/>
    </xf>
    <xf numFmtId="0" fontId="6" fillId="7" borderId="3" xfId="2" applyFont="1" applyFill="1" applyBorder="1" applyAlignment="1" applyProtection="1">
      <alignment horizontal="left" vertical="center" wrapText="1"/>
    </xf>
    <xf numFmtId="0" fontId="6" fillId="7" borderId="7" xfId="2" applyFont="1" applyFill="1" applyBorder="1" applyAlignment="1" applyProtection="1">
      <alignment horizontal="center" vertical="center"/>
    </xf>
    <xf numFmtId="0" fontId="6" fillId="7" borderId="11" xfId="2" applyFont="1" applyFill="1" applyBorder="1" applyAlignment="1" applyProtection="1">
      <alignment horizontal="center" vertical="center"/>
    </xf>
    <xf numFmtId="0" fontId="6" fillId="7" borderId="3" xfId="2" applyFont="1" applyFill="1" applyBorder="1" applyAlignment="1" applyProtection="1">
      <alignment horizontal="center" vertical="center"/>
    </xf>
    <xf numFmtId="0" fontId="6" fillId="7" borderId="10" xfId="2" applyFont="1" applyFill="1" applyBorder="1" applyAlignment="1" applyProtection="1">
      <alignment horizontal="center" vertical="center"/>
    </xf>
    <xf numFmtId="0" fontId="8" fillId="4" borderId="3" xfId="2" applyFont="1" applyFill="1" applyBorder="1" applyAlignment="1" applyProtection="1">
      <alignment horizontal="center" vertical="center"/>
    </xf>
    <xf numFmtId="0" fontId="8" fillId="4" borderId="10" xfId="2" applyFont="1" applyFill="1" applyBorder="1" applyAlignment="1" applyProtection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4" borderId="11" xfId="2" applyFont="1" applyFill="1" applyBorder="1" applyAlignment="1" applyProtection="1">
      <alignment horizontal="center" vertical="center"/>
    </xf>
    <xf numFmtId="0" fontId="6" fillId="4" borderId="3" xfId="2" applyFont="1" applyFill="1" applyBorder="1" applyAlignment="1" applyProtection="1">
      <alignment horizontal="center" vertical="center"/>
    </xf>
    <xf numFmtId="0" fontId="6" fillId="4" borderId="10" xfId="2" applyFont="1" applyFill="1" applyBorder="1" applyAlignment="1" applyProtection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4" borderId="11" xfId="2" applyFont="1" applyFill="1" applyBorder="1" applyAlignment="1" applyProtection="1">
      <alignment horizontal="center" vertical="center"/>
    </xf>
    <xf numFmtId="0" fontId="14" fillId="0" borderId="3" xfId="3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7" fillId="0" borderId="3" xfId="2" applyFont="1" applyBorder="1" applyAlignment="1" applyProtection="1">
      <alignment horizontal="right" vertical="center" wrapText="1"/>
      <protection locked="0"/>
    </xf>
    <xf numFmtId="0" fontId="7" fillId="3" borderId="7" xfId="2" applyFont="1" applyFill="1" applyBorder="1" applyAlignment="1" applyProtection="1">
      <alignment horizontal="center" vertical="center"/>
    </xf>
    <xf numFmtId="0" fontId="7" fillId="3" borderId="11" xfId="2" applyFont="1" applyFill="1" applyBorder="1" applyAlignment="1" applyProtection="1">
      <alignment horizontal="center" vertical="center"/>
    </xf>
    <xf numFmtId="0" fontId="7" fillId="3" borderId="3" xfId="2" applyFont="1" applyFill="1" applyBorder="1" applyAlignment="1" applyProtection="1">
      <alignment horizontal="center" vertical="center"/>
    </xf>
    <xf numFmtId="0" fontId="7" fillId="3" borderId="10" xfId="2" applyFont="1" applyFill="1" applyBorder="1" applyAlignment="1" applyProtection="1">
      <alignment horizontal="center" vertical="center"/>
    </xf>
    <xf numFmtId="0" fontId="6" fillId="3" borderId="8" xfId="2" applyFont="1" applyFill="1" applyBorder="1" applyAlignment="1" applyProtection="1">
      <alignment horizontal="center" vertical="center"/>
    </xf>
    <xf numFmtId="0" fontId="8" fillId="0" borderId="0" xfId="2" applyFont="1" applyBorder="1" applyAlignment="1" applyProtection="1">
      <alignment horizontal="center" vertical="center"/>
    </xf>
    <xf numFmtId="0" fontId="6" fillId="0" borderId="0" xfId="2" applyFont="1" applyBorder="1" applyAlignment="1" applyProtection="1">
      <alignment horizontal="left" vertical="center" wrapText="1"/>
      <protection locked="0"/>
    </xf>
    <xf numFmtId="0" fontId="8" fillId="0" borderId="0" xfId="0" applyFont="1" applyAlignment="1">
      <alignment horizontal="center"/>
    </xf>
    <xf numFmtId="0" fontId="6" fillId="0" borderId="0" xfId="0" applyFont="1"/>
    <xf numFmtId="0" fontId="8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3" fillId="0" borderId="1" xfId="2" applyFont="1" applyBorder="1" applyAlignment="1" applyProtection="1">
      <alignment horizontal="center" vertical="center"/>
    </xf>
    <xf numFmtId="0" fontId="6" fillId="8" borderId="3" xfId="2" applyFont="1" applyFill="1" applyBorder="1" applyAlignment="1" applyProtection="1">
      <alignment horizontal="left" vertical="center" wrapText="1"/>
    </xf>
    <xf numFmtId="0" fontId="6" fillId="8" borderId="7" xfId="2" applyFont="1" applyFill="1" applyBorder="1" applyAlignment="1" applyProtection="1">
      <alignment horizontal="center" vertical="center"/>
    </xf>
    <xf numFmtId="0" fontId="6" fillId="8" borderId="11" xfId="2" applyFont="1" applyFill="1" applyBorder="1" applyAlignment="1" applyProtection="1">
      <alignment horizontal="center" vertical="center"/>
    </xf>
    <xf numFmtId="0" fontId="6" fillId="8" borderId="3" xfId="2" applyFont="1" applyFill="1" applyBorder="1" applyAlignment="1" applyProtection="1">
      <alignment horizontal="center" vertical="center"/>
    </xf>
    <xf numFmtId="0" fontId="6" fillId="8" borderId="10" xfId="2" applyFont="1" applyFill="1" applyBorder="1" applyAlignment="1" applyProtection="1">
      <alignment horizontal="center" vertical="center"/>
    </xf>
    <xf numFmtId="0" fontId="6" fillId="8" borderId="8" xfId="2" applyFont="1" applyFill="1" applyBorder="1" applyAlignment="1" applyProtection="1">
      <alignment horizontal="center" vertical="center"/>
    </xf>
    <xf numFmtId="0" fontId="6" fillId="9" borderId="3" xfId="2" applyFont="1" applyFill="1" applyBorder="1" applyAlignment="1" applyProtection="1">
      <alignment horizontal="left" vertical="center" wrapText="1"/>
    </xf>
    <xf numFmtId="0" fontId="6" fillId="9" borderId="10" xfId="2" applyFont="1" applyFill="1" applyBorder="1" applyAlignment="1" applyProtection="1">
      <alignment horizontal="center" vertical="center"/>
    </xf>
    <xf numFmtId="0" fontId="6" fillId="9" borderId="8" xfId="2" applyFont="1" applyFill="1" applyBorder="1" applyAlignment="1" applyProtection="1">
      <alignment horizontal="center" vertical="center"/>
    </xf>
    <xf numFmtId="0" fontId="6" fillId="9" borderId="3" xfId="2" applyFont="1" applyFill="1" applyBorder="1" applyAlignment="1" applyProtection="1">
      <alignment horizontal="center" vertical="center"/>
    </xf>
    <xf numFmtId="0" fontId="6" fillId="10" borderId="3" xfId="2" applyFont="1" applyFill="1" applyBorder="1" applyAlignment="1" applyProtection="1">
      <alignment horizontal="left" vertical="center" wrapText="1"/>
      <protection locked="0"/>
    </xf>
    <xf numFmtId="0" fontId="6" fillId="10" borderId="10" xfId="2" applyFont="1" applyFill="1" applyBorder="1" applyAlignment="1" applyProtection="1">
      <alignment horizontal="center" vertical="center"/>
    </xf>
    <xf numFmtId="0" fontId="6" fillId="10" borderId="8" xfId="2" applyFont="1" applyFill="1" applyBorder="1" applyAlignment="1" applyProtection="1">
      <alignment horizontal="center" vertical="center"/>
    </xf>
    <xf numFmtId="0" fontId="6" fillId="10" borderId="3" xfId="2" applyFont="1" applyFill="1" applyBorder="1" applyAlignment="1" applyProtection="1">
      <alignment horizontal="center" vertical="center"/>
    </xf>
    <xf numFmtId="0" fontId="3" fillId="0" borderId="1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2" fillId="0" borderId="1" xfId="2" applyFont="1" applyBorder="1" applyAlignment="1" applyProtection="1">
      <alignment horizontal="center" vertical="center"/>
    </xf>
    <xf numFmtId="0" fontId="5" fillId="0" borderId="3" xfId="2" applyFont="1" applyBorder="1" applyAlignment="1" applyProtection="1">
      <alignment horizontal="center" vertical="center"/>
    </xf>
    <xf numFmtId="0" fontId="7" fillId="0" borderId="4" xfId="2" applyFont="1" applyBorder="1" applyAlignment="1" applyProtection="1">
      <alignment horizontal="center" vertical="center"/>
    </xf>
    <xf numFmtId="0" fontId="7" fillId="0" borderId="5" xfId="2" applyFont="1" applyBorder="1" applyAlignment="1" applyProtection="1">
      <alignment horizontal="center" vertical="center"/>
    </xf>
    <xf numFmtId="0" fontId="7" fillId="0" borderId="6" xfId="2" applyFont="1" applyBorder="1" applyAlignment="1" applyProtection="1">
      <alignment horizontal="center" vertical="center"/>
    </xf>
    <xf numFmtId="0" fontId="7" fillId="0" borderId="3" xfId="2" applyFont="1" applyBorder="1" applyAlignment="1" applyProtection="1">
      <alignment horizontal="center" vertical="center"/>
    </xf>
    <xf numFmtId="0" fontId="7" fillId="0" borderId="3" xfId="2" applyFont="1" applyBorder="1" applyAlignment="1" applyProtection="1">
      <alignment horizontal="center" vertical="center" textRotation="90"/>
    </xf>
    <xf numFmtId="0" fontId="8" fillId="2" borderId="7" xfId="2" applyFont="1" applyFill="1" applyBorder="1" applyAlignment="1" applyProtection="1">
      <alignment horizontal="center" vertical="center"/>
    </xf>
    <xf numFmtId="0" fontId="8" fillId="2" borderId="8" xfId="2" applyFont="1" applyFill="1" applyBorder="1" applyAlignment="1" applyProtection="1">
      <alignment horizontal="center" vertical="center"/>
    </xf>
    <xf numFmtId="0" fontId="7" fillId="3" borderId="7" xfId="2" applyFont="1" applyFill="1" applyBorder="1" applyAlignment="1" applyProtection="1">
      <alignment horizontal="left" vertical="center" wrapText="1"/>
    </xf>
    <xf numFmtId="0" fontId="7" fillId="3" borderId="9" xfId="2" applyFont="1" applyFill="1" applyBorder="1" applyAlignment="1" applyProtection="1">
      <alignment horizontal="left" vertical="center" wrapText="1"/>
    </xf>
    <xf numFmtId="0" fontId="7" fillId="3" borderId="8" xfId="2" applyFont="1" applyFill="1" applyBorder="1" applyAlignment="1" applyProtection="1">
      <alignment horizontal="left" vertical="center" wrapText="1"/>
    </xf>
    <xf numFmtId="0" fontId="8" fillId="0" borderId="0" xfId="4" applyFont="1" applyBorder="1" applyAlignment="1" applyProtection="1">
      <alignment horizontal="left" vertical="top" wrapText="1"/>
    </xf>
    <xf numFmtId="0" fontId="19" fillId="0" borderId="0" xfId="4" applyFont="1" applyBorder="1" applyAlignment="1" applyProtection="1">
      <alignment horizontal="left" vertical="top" wrapText="1"/>
    </xf>
    <xf numFmtId="0" fontId="20" fillId="0" borderId="0" xfId="4" applyFont="1" applyBorder="1" applyAlignment="1" applyProtection="1">
      <alignment horizontal="left" vertical="top" wrapText="1"/>
      <protection locked="0"/>
    </xf>
    <xf numFmtId="0" fontId="8" fillId="0" borderId="0" xfId="0" applyFont="1" applyAlignment="1">
      <alignment horizontal="left" vertical="top" wrapText="1"/>
    </xf>
  </cellXfs>
  <cellStyles count="5">
    <cellStyle name="Excel Built-in Explanatory Text" xfId="4" xr:uid="{1F00CA54-38E0-4B57-B3EF-4A049924B633}"/>
    <cellStyle name="Hiperłącze" xfId="1" builtinId="8"/>
    <cellStyle name="Hiperłącze 2" xfId="3" xr:uid="{6A87EFCA-BF2B-4A35-ABEF-13E46425E4EA}"/>
    <cellStyle name="Normalny" xfId="0" builtinId="0"/>
    <cellStyle name="TableStyleLight1" xfId="2" xr:uid="{1BBA103B-61F9-4F60-ACA0-1BBB7463FAFE}"/>
  </cellStyles>
  <dxfs count="6">
    <dxf>
      <font>
        <b/>
        <i val="0"/>
        <color rgb="FFC0000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theme="9" tint="0.79998168889431442"/>
        </patternFill>
      </fill>
    </dxf>
  </dxfs>
  <tableStyles count="0" defaultTableStyle="TableStyleMedium2" defaultPivotStyle="PivotStyleLight16"/>
  <colors>
    <mruColors>
      <color rgb="FFFFD646"/>
      <color rgb="FF88FD77"/>
      <color rgb="FF919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sosweb.umk.pl/kontroler.php?_action=katalog2/przedmioty/pokazPrzedmiot&amp;prz_kod=0800-PRACFIZ1" TargetMode="External"/><Relationship Id="rId13" Type="http://schemas.openxmlformats.org/officeDocument/2006/relationships/hyperlink" Target="https://usosweb.umk.pl/kontroler.php?_action=katalog2/przedmioty/pokazPrzedmiot&amp;prz_kod=9001-BHP-R-3" TargetMode="External"/><Relationship Id="rId18" Type="http://schemas.openxmlformats.org/officeDocument/2006/relationships/hyperlink" Target="https://usosweb.umk.pl/kontroler.php?_action=katalog2/przedmioty/pokazPrzedmiot&amp;prz_kod=0800-STRAPRAW" TargetMode="External"/><Relationship Id="rId26" Type="http://schemas.openxmlformats.org/officeDocument/2006/relationships/hyperlink" Target="https://usosweb.umk.pl/kontroler.php?_action=katalog2/przedmioty/pokazPrzedmiot&amp;prz_kod=0800-SEMLIC" TargetMode="External"/><Relationship Id="rId3" Type="http://schemas.openxmlformats.org/officeDocument/2006/relationships/hyperlink" Target="https://usosweb.umk.pl/kontroler.php?_action=katalog2/przedmioty/pokazPrzedmiot&amp;prz_kod=0800-FO1" TargetMode="External"/><Relationship Id="rId21" Type="http://schemas.openxmlformats.org/officeDocument/2006/relationships/hyperlink" Target="https://usosweb.umk.pl/kontroler.php?_action=katalog2/przedmioty/pokazPrzedmiot&amp;prz_kod=0800-PPRZED" TargetMode="External"/><Relationship Id="rId7" Type="http://schemas.openxmlformats.org/officeDocument/2006/relationships/hyperlink" Target="https://usosweb.umk.pl/kontroler.php?_action=katalog2/przedmioty/pokazPrzedmiot&amp;prz_kod=0800-WDOS" TargetMode="External"/><Relationship Id="rId12" Type="http://schemas.openxmlformats.org/officeDocument/2006/relationships/hyperlink" Target="https://usosweb.umk.pl/kontroler.php?_action=katalog2/przedmioty/pokazPrzedmiot&amp;prz_kod=0800-GRUBAD" TargetMode="External"/><Relationship Id="rId17" Type="http://schemas.openxmlformats.org/officeDocument/2006/relationships/hyperlink" Target="https://usosweb.umk.pl/kontroler.php?_action=katalog2/przedmioty/pokazPrzedmiot&amp;prz_kod=0800-MEKL" TargetMode="External"/><Relationship Id="rId25" Type="http://schemas.openxmlformats.org/officeDocument/2006/relationships/hyperlink" Target="https://usosweb.umk.pl/kontroler.php?_action=katalog2/przedmioty/pokazPrzedmiot&amp;prz_kod=0800-PRACLIC" TargetMode="External"/><Relationship Id="rId2" Type="http://schemas.openxmlformats.org/officeDocument/2006/relationships/hyperlink" Target="https://usosweb.umk.pl/kontroler.php?_action=katalog2/przedmioty/pokazPrzedmiot&amp;prz_kod=0800-ASTROG" TargetMode="External"/><Relationship Id="rId16" Type="http://schemas.openxmlformats.org/officeDocument/2006/relationships/hyperlink" Target="https://usosweb.umk.pl/kontroler.php?_action=katalog2/przedmioty/pokazPrzedmiot&amp;prz_kod=0800-FK1" TargetMode="External"/><Relationship Id="rId20" Type="http://schemas.openxmlformats.org/officeDocument/2006/relationships/hyperlink" Target="https://usosweb.umk.pl/kontroler.php?_action=katalog2/przedmioty/pokazPrzedmiot&amp;prz_kod=3600-2LEN-FISCI-060E" TargetMode="External"/><Relationship Id="rId29" Type="http://schemas.openxmlformats.org/officeDocument/2006/relationships/hyperlink" Target="https://usosweb.umk.pl/kontroler.php?_action=katalog2/przedmioty/wybierzGrupePrzedmiotow&amp;jed_org_kod=5700000000" TargetMode="External"/><Relationship Id="rId1" Type="http://schemas.openxmlformats.org/officeDocument/2006/relationships/hyperlink" Target="https://usosweb.umk.pl/kontroler.php?_action=katalog2/przedmioty/pokazPrzedmiot&amp;prz_kod=0800-MAT1" TargetMode="External"/><Relationship Id="rId6" Type="http://schemas.openxmlformats.org/officeDocument/2006/relationships/hyperlink" Target="https://usosweb.umk.pl/kontroler.php?_action=katalog2/przedmioty/pokazPrzedmiot&amp;prz_kod=9001-eBHP" TargetMode="External"/><Relationship Id="rId11" Type="http://schemas.openxmlformats.org/officeDocument/2006/relationships/hyperlink" Target="https://usosweb.umk.pl/kontroler.php?_action=katalog2/przedmioty/pokazPrzedmiot&amp;prz_kod=0800-FO2" TargetMode="External"/><Relationship Id="rId24" Type="http://schemas.openxmlformats.org/officeDocument/2006/relationships/hyperlink" Target="https://usosweb.umk.pl/kontroler.php?_action=katalog2/przedmioty/pokazPrzedmiot&amp;prz_kod=0800-FCST" TargetMode="External"/><Relationship Id="rId5" Type="http://schemas.openxmlformats.org/officeDocument/2006/relationships/hyperlink" Target="https://usosweb.umk.pl/kontroler.php?_action=katalog2/przedmioty/pokazPrzedmiot&amp;prz_kod=0800-OPA" TargetMode="External"/><Relationship Id="rId15" Type="http://schemas.openxmlformats.org/officeDocument/2006/relationships/hyperlink" Target="https://usosweb.umk.pl/kontroler.php?_action=katalog2/przedmioty/pokazPrzedmiot&amp;prz_kod=0800-MENUSCI" TargetMode="External"/><Relationship Id="rId23" Type="http://schemas.openxmlformats.org/officeDocument/2006/relationships/hyperlink" Target="https://usosweb.umk.pl/kontroler.php?_action=katalog2/przedmioty/pokazPrzedmiot&amp;prz_kod=0800-FIZKW2" TargetMode="External"/><Relationship Id="rId28" Type="http://schemas.openxmlformats.org/officeDocument/2006/relationships/hyperlink" Target="https://usosweb.umk.pl/kontroler.php?_action=katalog2/przedmioty/szukajPrzedmiotu&amp;method=faculty_groups&amp;jed_org_kod=0000000000&amp;grupaKod=0000-OG" TargetMode="External"/><Relationship Id="rId10" Type="http://schemas.openxmlformats.org/officeDocument/2006/relationships/hyperlink" Target="https://usosweb.umk.pl/kontroler.php?_action=katalog2/przedmioty/pokazPrzedmiot&amp;prz_kod=0800-ALGLIN" TargetMode="External"/><Relationship Id="rId19" Type="http://schemas.openxmlformats.org/officeDocument/2006/relationships/hyperlink" Target="https://usosweb.umk.pl/kontroler.php?_action=katalog2/przedmioty/pokazPrzedmiot&amp;prz_kod=3600-2ZEN-FISCI-060Z" TargetMode="External"/><Relationship Id="rId4" Type="http://schemas.openxmlformats.org/officeDocument/2006/relationships/hyperlink" Target="https://usosweb.umk.pl/kontroler.php?_action=katalog2/przedmioty/pokazPrzedmiot&amp;prz_kod=0800-PPROPYTH" TargetMode="External"/><Relationship Id="rId9" Type="http://schemas.openxmlformats.org/officeDocument/2006/relationships/hyperlink" Target="https://usosweb.umk.pl/kontroler.php?_action=katalog2/przedmioty/pokazPrzedmiot&amp;prz_kod=0800-MAT2" TargetMode="External"/><Relationship Id="rId14" Type="http://schemas.openxmlformats.org/officeDocument/2006/relationships/hyperlink" Target="https://usosweb.umk.pl/kontroler.php?_action=katalog2/przedmioty/szukajPrzedmiotu&amp;method=faculty_groups&amp;jed_org_kod=0800000000&amp;cp_showDescriptions=0&amp;cp_showGroupsColumn=0&amp;cp_cdydsDisplayLevel=2&amp;f_tylkoWRejestracji=0&amp;f_obcojezyczne=0&amp;kierujNaPlanyGrupy=0&amp;grupaKod=0800-BER" TargetMode="External"/><Relationship Id="rId22" Type="http://schemas.openxmlformats.org/officeDocument/2006/relationships/hyperlink" Target="https://usosweb.umk.pl/kontroler.php?_action=katalog2/przedmioty/pokazPrzedmiot&amp;prz_kod=0800-PROSLIC" TargetMode="External"/><Relationship Id="rId27" Type="http://schemas.openxmlformats.org/officeDocument/2006/relationships/hyperlink" Target="https://usosweb.umk.pl/kontroler.php?_action=katalog2/przedmioty/pokazPrzedmiot&amp;prz_kod=0800-PRAZ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89C32-B380-45C0-9465-4774271055C2}">
  <dimension ref="A1:N83"/>
  <sheetViews>
    <sheetView tabSelected="1" view="pageLayout" zoomScale="70" zoomScaleNormal="100" zoomScaleSheetLayoutView="80" zoomScalePageLayoutView="70" workbookViewId="0">
      <selection sqref="A1:N1"/>
    </sheetView>
  </sheetViews>
  <sheetFormatPr defaultColWidth="8.69921875" defaultRowHeight="13.95" customHeight="1"/>
  <cols>
    <col min="1" max="1" width="18.5" style="66" customWidth="1"/>
    <col min="2" max="2" width="5.59765625" style="67" customWidth="1"/>
    <col min="3" max="3" width="47.69921875" style="67" customWidth="1"/>
    <col min="4" max="4" width="6.69921875" style="67" customWidth="1"/>
    <col min="5" max="12" width="4.09765625" style="67" customWidth="1"/>
    <col min="13" max="14" width="5.59765625" style="67" customWidth="1"/>
  </cols>
  <sheetData>
    <row r="1" spans="1:14" ht="14.4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</row>
    <row r="2" spans="1:14" ht="14.4">
      <c r="A2" s="86" t="s">
        <v>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</row>
    <row r="3" spans="1:14" ht="14.4">
      <c r="A3" s="87" t="s">
        <v>2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</row>
    <row r="4" spans="1:14" ht="14.4">
      <c r="A4" s="87" t="s">
        <v>3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</row>
    <row r="5" spans="1:14" ht="28.95" customHeight="1">
      <c r="A5" s="1" t="s">
        <v>4</v>
      </c>
      <c r="B5" s="2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</row>
    <row r="6" spans="1:14" ht="28.95" customHeight="1">
      <c r="A6" s="1" t="s">
        <v>5</v>
      </c>
      <c r="B6" s="2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</row>
    <row r="7" spans="1:14" ht="28.95" customHeight="1">
      <c r="A7" s="1" t="s">
        <v>6</v>
      </c>
      <c r="B7" s="2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</row>
    <row r="8" spans="1:14" ht="28.95" customHeight="1">
      <c r="A8" s="3"/>
      <c r="B8" s="2"/>
      <c r="C8" s="2" t="s">
        <v>7</v>
      </c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</row>
    <row r="9" spans="1:14" ht="28.95" customHeight="1">
      <c r="A9" s="3"/>
      <c r="B9" s="2"/>
      <c r="C9" s="2" t="s">
        <v>8</v>
      </c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</row>
    <row r="10" spans="1:14" ht="55.8" customHeight="1">
      <c r="A10" s="4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 ht="13.8">
      <c r="A11" s="88" t="s">
        <v>9</v>
      </c>
      <c r="B11" s="89"/>
      <c r="C11" s="92" t="s">
        <v>10</v>
      </c>
      <c r="D11" s="92" t="s">
        <v>11</v>
      </c>
      <c r="E11" s="92"/>
      <c r="F11" s="92"/>
      <c r="G11" s="92"/>
      <c r="H11" s="92"/>
      <c r="I11" s="92"/>
      <c r="J11" s="92"/>
      <c r="K11" s="92"/>
      <c r="L11" s="92"/>
      <c r="M11" s="93" t="s">
        <v>12</v>
      </c>
      <c r="N11" s="93" t="s">
        <v>13</v>
      </c>
    </row>
    <row r="12" spans="1:14" ht="17.399999999999999" customHeight="1">
      <c r="A12" s="88"/>
      <c r="B12" s="90"/>
      <c r="C12" s="92"/>
      <c r="D12" s="93" t="s">
        <v>14</v>
      </c>
      <c r="E12" s="92" t="s">
        <v>15</v>
      </c>
      <c r="F12" s="92"/>
      <c r="G12" s="92"/>
      <c r="H12" s="92"/>
      <c r="I12" s="92" t="s">
        <v>16</v>
      </c>
      <c r="J12" s="92"/>
      <c r="K12" s="92"/>
      <c r="L12" s="92"/>
      <c r="M12" s="93"/>
      <c r="N12" s="93"/>
    </row>
    <row r="13" spans="1:14" ht="31.2">
      <c r="A13" s="88"/>
      <c r="B13" s="91"/>
      <c r="C13" s="92"/>
      <c r="D13" s="92"/>
      <c r="E13" s="7" t="s">
        <v>17</v>
      </c>
      <c r="F13" s="7" t="s">
        <v>18</v>
      </c>
      <c r="G13" s="7" t="s">
        <v>19</v>
      </c>
      <c r="H13" s="7" t="s">
        <v>20</v>
      </c>
      <c r="I13" s="7" t="s">
        <v>17</v>
      </c>
      <c r="J13" s="7" t="s">
        <v>18</v>
      </c>
      <c r="K13" s="7" t="s">
        <v>19</v>
      </c>
      <c r="L13" s="7" t="s">
        <v>20</v>
      </c>
      <c r="M13" s="93"/>
      <c r="N13" s="93"/>
    </row>
    <row r="14" spans="1:14" ht="16.95" customHeight="1">
      <c r="A14" s="94" t="s">
        <v>21</v>
      </c>
      <c r="B14" s="95"/>
      <c r="C14" s="96" t="s">
        <v>22</v>
      </c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8"/>
    </row>
    <row r="15" spans="1:14" ht="14.1" customHeight="1">
      <c r="A15" s="8" t="s">
        <v>23</v>
      </c>
      <c r="B15" s="9" t="s">
        <v>24</v>
      </c>
      <c r="C15" s="10" t="s">
        <v>25</v>
      </c>
      <c r="D15" s="11">
        <f t="shared" ref="D15:D27" si="0">SUM(E15:L15)</f>
        <v>105</v>
      </c>
      <c r="E15" s="12">
        <v>45</v>
      </c>
      <c r="F15" s="13">
        <v>45</v>
      </c>
      <c r="G15" s="13">
        <v>15</v>
      </c>
      <c r="H15" s="14"/>
      <c r="I15" s="15"/>
      <c r="J15" s="16"/>
      <c r="K15" s="16"/>
      <c r="L15" s="11"/>
      <c r="M15" s="15" t="s">
        <v>26</v>
      </c>
      <c r="N15" s="17">
        <v>9</v>
      </c>
    </row>
    <row r="16" spans="1:14" ht="14.1" customHeight="1">
      <c r="A16" s="8" t="s">
        <v>27</v>
      </c>
      <c r="B16" s="9" t="s">
        <v>28</v>
      </c>
      <c r="C16" s="10" t="s">
        <v>29</v>
      </c>
      <c r="D16" s="18">
        <f t="shared" si="0"/>
        <v>90</v>
      </c>
      <c r="E16" s="12">
        <v>45</v>
      </c>
      <c r="F16" s="13">
        <v>45</v>
      </c>
      <c r="G16" s="13"/>
      <c r="H16" s="14"/>
      <c r="I16" s="19"/>
      <c r="J16" s="16"/>
      <c r="K16" s="16"/>
      <c r="L16" s="11"/>
      <c r="M16" s="15" t="s">
        <v>26</v>
      </c>
      <c r="N16" s="17">
        <v>7</v>
      </c>
    </row>
    <row r="17" spans="1:14" ht="14.1" customHeight="1">
      <c r="A17" s="8" t="s">
        <v>30</v>
      </c>
      <c r="B17" s="9" t="s">
        <v>28</v>
      </c>
      <c r="C17" s="20" t="s">
        <v>31</v>
      </c>
      <c r="D17" s="18">
        <f t="shared" si="0"/>
        <v>45</v>
      </c>
      <c r="E17" s="12">
        <v>30</v>
      </c>
      <c r="F17" s="13">
        <v>15</v>
      </c>
      <c r="G17" s="13"/>
      <c r="H17" s="14"/>
      <c r="I17" s="19"/>
      <c r="J17" s="16"/>
      <c r="K17" s="16"/>
      <c r="L17" s="11"/>
      <c r="M17" s="15" t="s">
        <v>26</v>
      </c>
      <c r="N17" s="17">
        <v>4</v>
      </c>
    </row>
    <row r="18" spans="1:14" ht="14.1" customHeight="1">
      <c r="A18" s="8" t="s">
        <v>32</v>
      </c>
      <c r="B18" s="9" t="s">
        <v>33</v>
      </c>
      <c r="C18" s="21" t="s">
        <v>34</v>
      </c>
      <c r="D18" s="18">
        <f t="shared" si="0"/>
        <v>45</v>
      </c>
      <c r="E18" s="12"/>
      <c r="F18" s="13"/>
      <c r="G18" s="13">
        <v>45</v>
      </c>
      <c r="H18" s="14"/>
      <c r="I18" s="19"/>
      <c r="J18" s="16"/>
      <c r="K18" s="16"/>
      <c r="L18" s="11"/>
      <c r="M18" s="15" t="s">
        <v>35</v>
      </c>
      <c r="N18" s="17">
        <v>3</v>
      </c>
    </row>
    <row r="19" spans="1:14" ht="14.1" customHeight="1">
      <c r="A19" s="8" t="s">
        <v>36</v>
      </c>
      <c r="B19" s="9" t="s">
        <v>37</v>
      </c>
      <c r="C19" s="20" t="s">
        <v>38</v>
      </c>
      <c r="D19" s="18">
        <f t="shared" si="0"/>
        <v>15</v>
      </c>
      <c r="E19" s="12"/>
      <c r="F19" s="13"/>
      <c r="G19" s="13"/>
      <c r="H19" s="14">
        <v>15</v>
      </c>
      <c r="I19" s="19"/>
      <c r="J19" s="16"/>
      <c r="K19" s="16"/>
      <c r="L19" s="11"/>
      <c r="M19" s="15" t="s">
        <v>35</v>
      </c>
      <c r="N19" s="17">
        <v>1</v>
      </c>
    </row>
    <row r="20" spans="1:14" ht="14.1" customHeight="1">
      <c r="A20" s="8" t="s">
        <v>39</v>
      </c>
      <c r="B20" s="9" t="s">
        <v>40</v>
      </c>
      <c r="C20" s="22" t="s">
        <v>41</v>
      </c>
      <c r="D20" s="18">
        <f t="shared" si="0"/>
        <v>8</v>
      </c>
      <c r="E20" s="12"/>
      <c r="F20" s="13"/>
      <c r="G20" s="13"/>
      <c r="H20" s="14">
        <v>8</v>
      </c>
      <c r="I20" s="19"/>
      <c r="J20" s="16"/>
      <c r="K20" s="16"/>
      <c r="L20" s="11"/>
      <c r="M20" s="15" t="s">
        <v>42</v>
      </c>
      <c r="N20" s="17">
        <v>0</v>
      </c>
    </row>
    <row r="21" spans="1:14" ht="14.1" customHeight="1">
      <c r="A21" s="8" t="s">
        <v>43</v>
      </c>
      <c r="B21" s="9" t="s">
        <v>40</v>
      </c>
      <c r="C21" s="22" t="s">
        <v>44</v>
      </c>
      <c r="D21" s="18">
        <f t="shared" si="0"/>
        <v>16</v>
      </c>
      <c r="E21" s="12"/>
      <c r="F21" s="13"/>
      <c r="G21" s="13">
        <v>6</v>
      </c>
      <c r="H21" s="14">
        <v>10</v>
      </c>
      <c r="I21" s="19"/>
      <c r="J21" s="16"/>
      <c r="K21" s="16"/>
      <c r="L21" s="11"/>
      <c r="M21" s="15" t="s">
        <v>42</v>
      </c>
      <c r="N21" s="17">
        <v>1</v>
      </c>
    </row>
    <row r="22" spans="1:14" ht="14.1" customHeight="1">
      <c r="A22" s="8" t="s">
        <v>45</v>
      </c>
      <c r="B22" s="9" t="s">
        <v>33</v>
      </c>
      <c r="C22" s="20" t="s">
        <v>46</v>
      </c>
      <c r="D22" s="18">
        <f t="shared" si="0"/>
        <v>75</v>
      </c>
      <c r="E22" s="12">
        <v>15</v>
      </c>
      <c r="F22" s="13">
        <v>15</v>
      </c>
      <c r="G22" s="13"/>
      <c r="H22" s="14"/>
      <c r="I22" s="12"/>
      <c r="J22" s="13"/>
      <c r="K22" s="13">
        <v>45</v>
      </c>
      <c r="L22" s="14"/>
      <c r="M22" s="15" t="s">
        <v>35</v>
      </c>
      <c r="N22" s="23">
        <v>10</v>
      </c>
    </row>
    <row r="23" spans="1:14" ht="14.1" customHeight="1">
      <c r="A23" s="24" t="s">
        <v>47</v>
      </c>
      <c r="B23" s="9" t="s">
        <v>48</v>
      </c>
      <c r="C23" s="71" t="s">
        <v>49</v>
      </c>
      <c r="D23" s="72">
        <f t="shared" si="0"/>
        <v>90</v>
      </c>
      <c r="E23" s="73"/>
      <c r="F23" s="74">
        <v>45</v>
      </c>
      <c r="G23" s="74"/>
      <c r="H23" s="75"/>
      <c r="I23" s="73"/>
      <c r="J23" s="74">
        <v>45</v>
      </c>
      <c r="K23" s="74"/>
      <c r="L23" s="75"/>
      <c r="M23" s="76" t="s">
        <v>50</v>
      </c>
      <c r="N23" s="17">
        <v>6</v>
      </c>
    </row>
    <row r="24" spans="1:14" ht="14.1" customHeight="1">
      <c r="A24" s="8" t="s">
        <v>51</v>
      </c>
      <c r="B24" s="9" t="s">
        <v>24</v>
      </c>
      <c r="C24" s="22" t="s">
        <v>52</v>
      </c>
      <c r="D24" s="11">
        <f t="shared" si="0"/>
        <v>90</v>
      </c>
      <c r="E24" s="15"/>
      <c r="F24" s="16"/>
      <c r="G24" s="16"/>
      <c r="H24" s="11"/>
      <c r="I24" s="12">
        <v>45</v>
      </c>
      <c r="J24" s="13">
        <v>45</v>
      </c>
      <c r="K24" s="13"/>
      <c r="L24" s="14"/>
      <c r="M24" s="15" t="s">
        <v>26</v>
      </c>
      <c r="N24" s="17">
        <v>7</v>
      </c>
    </row>
    <row r="25" spans="1:14" ht="14.1" customHeight="1">
      <c r="A25" s="8" t="s">
        <v>53</v>
      </c>
      <c r="B25" s="9" t="s">
        <v>24</v>
      </c>
      <c r="C25" s="22" t="s">
        <v>54</v>
      </c>
      <c r="D25" s="18">
        <f t="shared" si="0"/>
        <v>45</v>
      </c>
      <c r="E25" s="19"/>
      <c r="F25" s="16"/>
      <c r="G25" s="16"/>
      <c r="H25" s="11"/>
      <c r="I25" s="12">
        <v>15</v>
      </c>
      <c r="J25" s="13">
        <v>30</v>
      </c>
      <c r="K25" s="13"/>
      <c r="L25" s="14"/>
      <c r="M25" s="15" t="s">
        <v>26</v>
      </c>
      <c r="N25" s="17">
        <v>4</v>
      </c>
    </row>
    <row r="26" spans="1:14" ht="14.1" customHeight="1">
      <c r="A26" s="8" t="s">
        <v>55</v>
      </c>
      <c r="B26" s="9" t="s">
        <v>28</v>
      </c>
      <c r="C26" s="10" t="s">
        <v>56</v>
      </c>
      <c r="D26" s="18">
        <f t="shared" si="0"/>
        <v>90</v>
      </c>
      <c r="E26" s="19"/>
      <c r="F26" s="16"/>
      <c r="G26" s="16"/>
      <c r="H26" s="11"/>
      <c r="I26" s="12">
        <v>45</v>
      </c>
      <c r="J26" s="13">
        <v>45</v>
      </c>
      <c r="K26" s="13"/>
      <c r="L26" s="14"/>
      <c r="M26" s="15" t="s">
        <v>26</v>
      </c>
      <c r="N26" s="17">
        <v>7</v>
      </c>
    </row>
    <row r="27" spans="1:14" ht="14.1" customHeight="1">
      <c r="A27" s="8" t="s">
        <v>57</v>
      </c>
      <c r="B27" s="9" t="s">
        <v>33</v>
      </c>
      <c r="C27" s="20" t="s">
        <v>58</v>
      </c>
      <c r="D27" s="18">
        <f t="shared" si="0"/>
        <v>20</v>
      </c>
      <c r="E27" s="19"/>
      <c r="F27" s="16"/>
      <c r="G27" s="16"/>
      <c r="H27" s="11"/>
      <c r="I27" s="12"/>
      <c r="J27" s="13"/>
      <c r="K27" s="13">
        <v>20</v>
      </c>
      <c r="L27" s="14"/>
      <c r="M27" s="15" t="s">
        <v>35</v>
      </c>
      <c r="N27" s="17">
        <v>1</v>
      </c>
    </row>
    <row r="28" spans="1:14" ht="14.1" customHeight="1">
      <c r="A28" s="8" t="s">
        <v>59</v>
      </c>
      <c r="B28" s="9" t="s">
        <v>40</v>
      </c>
      <c r="C28" s="22" t="s">
        <v>60</v>
      </c>
      <c r="D28" s="18">
        <f>SUM(E28:M28)</f>
        <v>3</v>
      </c>
      <c r="E28" s="19"/>
      <c r="F28" s="16"/>
      <c r="G28" s="16"/>
      <c r="H28" s="11"/>
      <c r="I28" s="12"/>
      <c r="J28" s="13"/>
      <c r="K28" s="13"/>
      <c r="L28" s="14">
        <v>3</v>
      </c>
      <c r="M28" s="25" t="s">
        <v>42</v>
      </c>
      <c r="N28" s="17">
        <v>0</v>
      </c>
    </row>
    <row r="29" spans="1:14" ht="14.1" customHeight="1">
      <c r="A29" s="26"/>
      <c r="B29" s="15"/>
      <c r="C29" s="27" t="s">
        <v>61</v>
      </c>
      <c r="D29" s="28">
        <f t="shared" ref="D29:L29" si="1">SUM(D15:D28)</f>
        <v>737</v>
      </c>
      <c r="E29" s="29">
        <f t="shared" si="1"/>
        <v>135</v>
      </c>
      <c r="F29" s="30">
        <f t="shared" si="1"/>
        <v>165</v>
      </c>
      <c r="G29" s="30">
        <f t="shared" si="1"/>
        <v>66</v>
      </c>
      <c r="H29" s="31">
        <f t="shared" si="1"/>
        <v>33</v>
      </c>
      <c r="I29" s="29">
        <f t="shared" si="1"/>
        <v>105</v>
      </c>
      <c r="J29" s="30">
        <f t="shared" si="1"/>
        <v>165</v>
      </c>
      <c r="K29" s="30">
        <f t="shared" si="1"/>
        <v>65</v>
      </c>
      <c r="L29" s="31">
        <f t="shared" si="1"/>
        <v>3</v>
      </c>
      <c r="M29" s="32"/>
      <c r="N29" s="30">
        <f>SUM(N15:N28)</f>
        <v>60</v>
      </c>
    </row>
    <row r="30" spans="1:14" ht="16.95" customHeight="1">
      <c r="A30" s="94" t="s">
        <v>21</v>
      </c>
      <c r="B30" s="95"/>
      <c r="C30" s="96" t="s">
        <v>62</v>
      </c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8"/>
    </row>
    <row r="31" spans="1:14" ht="14.1" customHeight="1">
      <c r="A31" s="33" t="s">
        <v>63</v>
      </c>
      <c r="B31" s="9" t="s">
        <v>24</v>
      </c>
      <c r="C31" s="22" t="s">
        <v>64</v>
      </c>
      <c r="D31" s="18">
        <f>SUM(E31:L31)</f>
        <v>60</v>
      </c>
      <c r="E31" s="12">
        <v>30</v>
      </c>
      <c r="F31" s="13">
        <v>30</v>
      </c>
      <c r="G31" s="13"/>
      <c r="H31" s="14"/>
      <c r="I31" s="19"/>
      <c r="J31" s="16"/>
      <c r="K31" s="16"/>
      <c r="L31" s="11"/>
      <c r="M31" s="15" t="s">
        <v>26</v>
      </c>
      <c r="N31" s="17">
        <v>5</v>
      </c>
    </row>
    <row r="32" spans="1:14" ht="14.1" customHeight="1">
      <c r="A32" s="33" t="s">
        <v>65</v>
      </c>
      <c r="B32" s="9" t="s">
        <v>28</v>
      </c>
      <c r="C32" s="20" t="s">
        <v>66</v>
      </c>
      <c r="D32" s="18">
        <f>SUM(E32:L32)</f>
        <v>90</v>
      </c>
      <c r="E32" s="12">
        <v>45</v>
      </c>
      <c r="F32" s="13">
        <v>45</v>
      </c>
      <c r="G32" s="13"/>
      <c r="H32" s="14"/>
      <c r="I32" s="19"/>
      <c r="J32" s="16"/>
      <c r="K32" s="16"/>
      <c r="L32" s="11"/>
      <c r="M32" s="15" t="s">
        <v>26</v>
      </c>
      <c r="N32" s="17">
        <v>7</v>
      </c>
    </row>
    <row r="33" spans="1:14" ht="14.1" customHeight="1">
      <c r="A33" s="34" t="s">
        <v>67</v>
      </c>
      <c r="B33" s="9" t="s">
        <v>28</v>
      </c>
      <c r="C33" s="20" t="s">
        <v>68</v>
      </c>
      <c r="D33" s="18">
        <f>SUM(E33:L33)</f>
        <v>60</v>
      </c>
      <c r="E33" s="12">
        <v>30</v>
      </c>
      <c r="F33" s="13">
        <v>30</v>
      </c>
      <c r="G33" s="13"/>
      <c r="H33" s="14"/>
      <c r="I33" s="19"/>
      <c r="J33" s="16"/>
      <c r="K33" s="16"/>
      <c r="L33" s="11"/>
      <c r="M33" s="15" t="s">
        <v>26</v>
      </c>
      <c r="N33" s="17">
        <v>5</v>
      </c>
    </row>
    <row r="34" spans="1:14" ht="14.1" customHeight="1">
      <c r="A34" s="35" t="s">
        <v>69</v>
      </c>
      <c r="B34" s="9" t="s">
        <v>70</v>
      </c>
      <c r="C34" s="20" t="s">
        <v>71</v>
      </c>
      <c r="D34" s="18">
        <f>SUM(E34:L34)</f>
        <v>60</v>
      </c>
      <c r="E34" s="12"/>
      <c r="F34" s="13"/>
      <c r="G34" s="13"/>
      <c r="H34" s="14">
        <v>60</v>
      </c>
      <c r="I34" s="19"/>
      <c r="J34" s="16"/>
      <c r="K34" s="16"/>
      <c r="L34" s="11"/>
      <c r="M34" s="15" t="s">
        <v>35</v>
      </c>
      <c r="N34" s="17">
        <v>3</v>
      </c>
    </row>
    <row r="35" spans="1:14" ht="14.1" customHeight="1">
      <c r="A35" s="8" t="s">
        <v>72</v>
      </c>
      <c r="B35" s="9" t="s">
        <v>73</v>
      </c>
      <c r="C35" s="22" t="s">
        <v>73</v>
      </c>
      <c r="D35" s="18">
        <f t="shared" ref="D35:D42" si="2">SUM(E35:L35)</f>
        <v>60</v>
      </c>
      <c r="E35" s="12"/>
      <c r="F35" s="13"/>
      <c r="G35" s="13"/>
      <c r="H35" s="14">
        <v>30</v>
      </c>
      <c r="I35" s="12"/>
      <c r="J35" s="13"/>
      <c r="K35" s="13"/>
      <c r="L35" s="14">
        <v>30</v>
      </c>
      <c r="M35" s="15" t="s">
        <v>42</v>
      </c>
      <c r="N35" s="17">
        <v>0</v>
      </c>
    </row>
    <row r="36" spans="1:14" ht="14.1" customHeight="1">
      <c r="A36" s="33"/>
      <c r="B36" s="9" t="s">
        <v>28</v>
      </c>
      <c r="C36" s="77" t="s">
        <v>74</v>
      </c>
      <c r="D36" s="78">
        <f t="shared" si="2"/>
        <v>60</v>
      </c>
      <c r="E36" s="79"/>
      <c r="F36" s="80"/>
      <c r="G36" s="80"/>
      <c r="H36" s="78"/>
      <c r="I36" s="79"/>
      <c r="J36" s="80"/>
      <c r="K36" s="80"/>
      <c r="L36" s="78">
        <v>60</v>
      </c>
      <c r="M36" s="15" t="s">
        <v>26</v>
      </c>
      <c r="N36" s="17">
        <v>5</v>
      </c>
    </row>
    <row r="37" spans="1:14" ht="14.1" customHeight="1">
      <c r="A37" s="33"/>
      <c r="B37" s="9" t="s">
        <v>75</v>
      </c>
      <c r="C37" s="36" t="s">
        <v>76</v>
      </c>
      <c r="D37" s="37">
        <f t="shared" si="2"/>
        <v>80</v>
      </c>
      <c r="E37" s="38"/>
      <c r="F37" s="39"/>
      <c r="G37" s="39"/>
      <c r="H37" s="40">
        <v>80</v>
      </c>
      <c r="I37" s="38"/>
      <c r="J37" s="39"/>
      <c r="K37" s="39"/>
      <c r="L37" s="40"/>
      <c r="M37" s="15" t="s">
        <v>50</v>
      </c>
      <c r="N37" s="17">
        <v>7</v>
      </c>
    </row>
    <row r="38" spans="1:14" ht="14.1" customHeight="1">
      <c r="A38" s="34" t="s">
        <v>77</v>
      </c>
      <c r="B38" s="9" t="s">
        <v>24</v>
      </c>
      <c r="C38" s="22" t="s">
        <v>78</v>
      </c>
      <c r="D38" s="18">
        <f t="shared" si="2"/>
        <v>60</v>
      </c>
      <c r="E38" s="19"/>
      <c r="F38" s="16"/>
      <c r="G38" s="16"/>
      <c r="H38" s="11"/>
      <c r="I38" s="12">
        <v>30</v>
      </c>
      <c r="J38" s="13">
        <v>30</v>
      </c>
      <c r="K38" s="13"/>
      <c r="L38" s="14"/>
      <c r="M38" s="15" t="s">
        <v>26</v>
      </c>
      <c r="N38" s="17">
        <v>5</v>
      </c>
    </row>
    <row r="39" spans="1:14" ht="14.1" customHeight="1">
      <c r="A39" s="33" t="s">
        <v>79</v>
      </c>
      <c r="B39" s="9" t="s">
        <v>28</v>
      </c>
      <c r="C39" s="22" t="s">
        <v>80</v>
      </c>
      <c r="D39" s="18">
        <f t="shared" si="2"/>
        <v>90</v>
      </c>
      <c r="E39" s="19"/>
      <c r="F39" s="16"/>
      <c r="G39" s="16"/>
      <c r="H39" s="11"/>
      <c r="I39" s="12">
        <v>45</v>
      </c>
      <c r="J39" s="41">
        <v>45</v>
      </c>
      <c r="K39" s="41"/>
      <c r="L39" s="42"/>
      <c r="M39" s="15" t="s">
        <v>26</v>
      </c>
      <c r="N39" s="17">
        <v>7</v>
      </c>
    </row>
    <row r="40" spans="1:14" ht="14.1" customHeight="1">
      <c r="A40" s="34" t="s">
        <v>81</v>
      </c>
      <c r="B40" s="9" t="s">
        <v>28</v>
      </c>
      <c r="C40" s="20" t="s">
        <v>82</v>
      </c>
      <c r="D40" s="18">
        <f t="shared" si="2"/>
        <v>90</v>
      </c>
      <c r="E40" s="19"/>
      <c r="F40" s="16"/>
      <c r="G40" s="16"/>
      <c r="H40" s="11"/>
      <c r="I40" s="12">
        <v>45</v>
      </c>
      <c r="J40" s="41">
        <v>45</v>
      </c>
      <c r="K40" s="41"/>
      <c r="L40" s="42"/>
      <c r="M40" s="15" t="s">
        <v>26</v>
      </c>
      <c r="N40" s="17">
        <v>7</v>
      </c>
    </row>
    <row r="41" spans="1:14" ht="14.1" customHeight="1">
      <c r="A41" s="34" t="s">
        <v>83</v>
      </c>
      <c r="B41" s="9" t="s">
        <v>33</v>
      </c>
      <c r="C41" s="20" t="s">
        <v>84</v>
      </c>
      <c r="D41" s="18">
        <f t="shared" si="2"/>
        <v>60</v>
      </c>
      <c r="E41" s="19"/>
      <c r="F41" s="16"/>
      <c r="G41" s="16"/>
      <c r="H41" s="11"/>
      <c r="I41" s="12">
        <v>30</v>
      </c>
      <c r="J41" s="41"/>
      <c r="K41" s="41">
        <v>30</v>
      </c>
      <c r="L41" s="42"/>
      <c r="M41" s="15" t="s">
        <v>26</v>
      </c>
      <c r="N41" s="17">
        <v>5</v>
      </c>
    </row>
    <row r="42" spans="1:14" ht="14.1" customHeight="1">
      <c r="A42" s="34" t="s">
        <v>85</v>
      </c>
      <c r="B42" s="9" t="s">
        <v>70</v>
      </c>
      <c r="C42" s="20" t="s">
        <v>86</v>
      </c>
      <c r="D42" s="18">
        <f t="shared" si="2"/>
        <v>60</v>
      </c>
      <c r="E42" s="19"/>
      <c r="F42" s="16"/>
      <c r="G42" s="16"/>
      <c r="H42" s="11"/>
      <c r="I42" s="12"/>
      <c r="J42" s="13"/>
      <c r="K42" s="13"/>
      <c r="L42" s="14">
        <v>60</v>
      </c>
      <c r="M42" s="15" t="s">
        <v>26</v>
      </c>
      <c r="N42" s="17">
        <v>4</v>
      </c>
    </row>
    <row r="43" spans="1:14" ht="14.1" customHeight="1">
      <c r="A43" s="26"/>
      <c r="B43" s="15"/>
      <c r="C43" s="27" t="s">
        <v>61</v>
      </c>
      <c r="D43" s="28">
        <f t="shared" ref="D43:L43" si="3">SUM(D31:D42)</f>
        <v>830</v>
      </c>
      <c r="E43" s="29">
        <f t="shared" si="3"/>
        <v>105</v>
      </c>
      <c r="F43" s="30">
        <f t="shared" si="3"/>
        <v>105</v>
      </c>
      <c r="G43" s="30">
        <f t="shared" si="3"/>
        <v>0</v>
      </c>
      <c r="H43" s="31">
        <f t="shared" si="3"/>
        <v>170</v>
      </c>
      <c r="I43" s="29">
        <f t="shared" si="3"/>
        <v>150</v>
      </c>
      <c r="J43" s="30">
        <f t="shared" si="3"/>
        <v>120</v>
      </c>
      <c r="K43" s="30">
        <f t="shared" si="3"/>
        <v>30</v>
      </c>
      <c r="L43" s="31">
        <f t="shared" si="3"/>
        <v>150</v>
      </c>
      <c r="M43" s="32"/>
      <c r="N43" s="30">
        <f>SUM(N31:N42)</f>
        <v>60</v>
      </c>
    </row>
    <row r="44" spans="1:14" ht="16.95" customHeight="1">
      <c r="A44" s="94" t="s">
        <v>21</v>
      </c>
      <c r="B44" s="95"/>
      <c r="C44" s="96" t="s">
        <v>87</v>
      </c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8"/>
    </row>
    <row r="45" spans="1:14" ht="14.1" customHeight="1">
      <c r="A45" s="34" t="s">
        <v>88</v>
      </c>
      <c r="B45" s="9" t="s">
        <v>37</v>
      </c>
      <c r="C45" s="43" t="s">
        <v>89</v>
      </c>
      <c r="D45" s="18">
        <f>SUM(E45:L45)</f>
        <v>30</v>
      </c>
      <c r="E45" s="12">
        <v>15</v>
      </c>
      <c r="F45" s="13"/>
      <c r="G45" s="13">
        <v>15</v>
      </c>
      <c r="H45" s="14"/>
      <c r="I45" s="44"/>
      <c r="J45" s="45"/>
      <c r="K45" s="45"/>
      <c r="L45" s="46"/>
      <c r="M45" s="15" t="s">
        <v>35</v>
      </c>
      <c r="N45" s="17">
        <v>2</v>
      </c>
    </row>
    <row r="46" spans="1:14" ht="14.1" customHeight="1">
      <c r="A46" s="34" t="s">
        <v>90</v>
      </c>
      <c r="B46" s="9" t="s">
        <v>91</v>
      </c>
      <c r="C46" s="20" t="s">
        <v>92</v>
      </c>
      <c r="D46" s="18">
        <f>SUM(E46:L46)</f>
        <v>20</v>
      </c>
      <c r="E46" s="47"/>
      <c r="F46" s="48"/>
      <c r="G46" s="48"/>
      <c r="H46" s="49">
        <v>20</v>
      </c>
      <c r="I46" s="19"/>
      <c r="J46" s="16"/>
      <c r="K46" s="16"/>
      <c r="L46" s="11"/>
      <c r="M46" s="15" t="s">
        <v>35</v>
      </c>
      <c r="N46" s="17">
        <v>2</v>
      </c>
    </row>
    <row r="47" spans="1:14" ht="14.1" customHeight="1">
      <c r="A47" s="50" t="s">
        <v>93</v>
      </c>
      <c r="B47" s="9" t="s">
        <v>33</v>
      </c>
      <c r="C47" s="20" t="s">
        <v>94</v>
      </c>
      <c r="D47" s="18">
        <f t="shared" ref="D47:D55" si="4">SUM(E47:L47)</f>
        <v>100</v>
      </c>
      <c r="E47" s="12"/>
      <c r="F47" s="13"/>
      <c r="G47" s="13">
        <v>50</v>
      </c>
      <c r="H47" s="14"/>
      <c r="I47" s="51"/>
      <c r="J47" s="41"/>
      <c r="K47" s="41">
        <v>50</v>
      </c>
      <c r="L47" s="42"/>
      <c r="M47" s="15" t="s">
        <v>35</v>
      </c>
      <c r="N47" s="17">
        <v>9</v>
      </c>
    </row>
    <row r="48" spans="1:14" ht="14.1" customHeight="1">
      <c r="A48" s="33"/>
      <c r="B48" s="9" t="s">
        <v>28</v>
      </c>
      <c r="C48" s="77" t="s">
        <v>74</v>
      </c>
      <c r="D48" s="78">
        <f t="shared" si="4"/>
        <v>120</v>
      </c>
      <c r="E48" s="79">
        <v>30</v>
      </c>
      <c r="F48" s="80">
        <v>30</v>
      </c>
      <c r="G48" s="80"/>
      <c r="H48" s="78"/>
      <c r="I48" s="79">
        <v>30</v>
      </c>
      <c r="J48" s="80">
        <v>30</v>
      </c>
      <c r="K48" s="80"/>
      <c r="L48" s="78"/>
      <c r="M48" s="15" t="s">
        <v>26</v>
      </c>
      <c r="N48" s="17">
        <v>10</v>
      </c>
    </row>
    <row r="49" spans="1:14" ht="14.1" customHeight="1">
      <c r="A49" s="33"/>
      <c r="B49" s="9" t="s">
        <v>75</v>
      </c>
      <c r="C49" s="36" t="s">
        <v>76</v>
      </c>
      <c r="D49" s="37">
        <f t="shared" si="4"/>
        <v>90</v>
      </c>
      <c r="E49" s="38"/>
      <c r="F49" s="39"/>
      <c r="G49" s="39"/>
      <c r="H49" s="40">
        <v>90</v>
      </c>
      <c r="I49" s="38"/>
      <c r="J49" s="39"/>
      <c r="K49" s="39"/>
      <c r="L49" s="40"/>
      <c r="M49" s="15" t="s">
        <v>50</v>
      </c>
      <c r="N49" s="17">
        <v>8</v>
      </c>
    </row>
    <row r="50" spans="1:14" ht="42.6" customHeight="1">
      <c r="A50" s="52" t="s">
        <v>95</v>
      </c>
      <c r="B50" s="9" t="s">
        <v>37</v>
      </c>
      <c r="C50" s="81" t="s">
        <v>96</v>
      </c>
      <c r="D50" s="82">
        <f t="shared" si="4"/>
        <v>30</v>
      </c>
      <c r="E50" s="83"/>
      <c r="F50" s="84"/>
      <c r="G50" s="84"/>
      <c r="H50" s="82">
        <v>30</v>
      </c>
      <c r="I50" s="83"/>
      <c r="J50" s="84"/>
      <c r="K50" s="84"/>
      <c r="L50" s="82"/>
      <c r="M50" s="15" t="s">
        <v>50</v>
      </c>
      <c r="N50" s="17">
        <v>3</v>
      </c>
    </row>
    <row r="51" spans="1:14" ht="14.1" customHeight="1">
      <c r="A51" s="34" t="s">
        <v>97</v>
      </c>
      <c r="B51" s="9" t="s">
        <v>28</v>
      </c>
      <c r="C51" s="20" t="s">
        <v>98</v>
      </c>
      <c r="D51" s="53">
        <f t="shared" si="4"/>
        <v>60</v>
      </c>
      <c r="E51" s="54"/>
      <c r="F51" s="55"/>
      <c r="G51" s="55"/>
      <c r="H51" s="56"/>
      <c r="I51" s="47">
        <v>30</v>
      </c>
      <c r="J51" s="48">
        <v>30</v>
      </c>
      <c r="K51" s="48"/>
      <c r="L51" s="49"/>
      <c r="M51" s="15" t="s">
        <v>26</v>
      </c>
      <c r="N51" s="17">
        <v>5</v>
      </c>
    </row>
    <row r="52" spans="1:14" ht="14.1" customHeight="1">
      <c r="A52" s="34" t="s">
        <v>99</v>
      </c>
      <c r="B52" s="57" t="s">
        <v>28</v>
      </c>
      <c r="C52" s="55" t="s">
        <v>100</v>
      </c>
      <c r="D52" s="53">
        <f t="shared" si="4"/>
        <v>60</v>
      </c>
      <c r="E52" s="54"/>
      <c r="F52" s="55"/>
      <c r="G52" s="55"/>
      <c r="H52" s="56"/>
      <c r="I52" s="47">
        <v>30</v>
      </c>
      <c r="J52" s="48">
        <v>30</v>
      </c>
      <c r="K52" s="48"/>
      <c r="L52" s="49"/>
      <c r="M52" s="15" t="s">
        <v>26</v>
      </c>
      <c r="N52" s="17">
        <v>5</v>
      </c>
    </row>
    <row r="53" spans="1:14" ht="14.1" customHeight="1">
      <c r="A53" s="26"/>
      <c r="B53" s="15" t="s">
        <v>91</v>
      </c>
      <c r="C53" s="20" t="s">
        <v>101</v>
      </c>
      <c r="D53" s="18">
        <f t="shared" si="4"/>
        <v>0</v>
      </c>
      <c r="E53" s="19"/>
      <c r="F53" s="16"/>
      <c r="G53" s="16"/>
      <c r="H53" s="11"/>
      <c r="I53" s="47"/>
      <c r="J53" s="48"/>
      <c r="K53" s="48"/>
      <c r="L53" s="49"/>
      <c r="M53" s="15" t="s">
        <v>35</v>
      </c>
      <c r="N53" s="17">
        <v>10</v>
      </c>
    </row>
    <row r="54" spans="1:14" ht="14.1" customHeight="1">
      <c r="A54" s="34" t="s">
        <v>102</v>
      </c>
      <c r="B54" s="9" t="s">
        <v>91</v>
      </c>
      <c r="C54" s="20" t="s">
        <v>103</v>
      </c>
      <c r="D54" s="18">
        <f t="shared" si="4"/>
        <v>30</v>
      </c>
      <c r="E54" s="19"/>
      <c r="F54" s="16"/>
      <c r="G54" s="16"/>
      <c r="H54" s="11"/>
      <c r="I54" s="47"/>
      <c r="J54" s="48"/>
      <c r="K54" s="48"/>
      <c r="L54" s="49">
        <v>30</v>
      </c>
      <c r="M54" s="15" t="s">
        <v>35</v>
      </c>
      <c r="N54" s="17">
        <v>1</v>
      </c>
    </row>
    <row r="55" spans="1:14" ht="14.1" customHeight="1">
      <c r="A55" s="34" t="s">
        <v>104</v>
      </c>
      <c r="B55" s="9" t="s">
        <v>91</v>
      </c>
      <c r="C55" s="20" t="s">
        <v>105</v>
      </c>
      <c r="D55" s="18">
        <f t="shared" si="4"/>
        <v>20</v>
      </c>
      <c r="E55" s="19"/>
      <c r="F55" s="16"/>
      <c r="G55" s="16"/>
      <c r="H55" s="11"/>
      <c r="I55" s="47"/>
      <c r="J55" s="48"/>
      <c r="K55" s="48"/>
      <c r="L55" s="49">
        <v>20</v>
      </c>
      <c r="M55" s="15" t="s">
        <v>35</v>
      </c>
      <c r="N55" s="17">
        <v>2</v>
      </c>
    </row>
    <row r="56" spans="1:14" ht="14.1" customHeight="1">
      <c r="A56" s="34" t="s">
        <v>106</v>
      </c>
      <c r="B56" s="9" t="s">
        <v>107</v>
      </c>
      <c r="C56" s="20" t="s">
        <v>108</v>
      </c>
      <c r="D56" s="18">
        <v>0</v>
      </c>
      <c r="E56" s="19"/>
      <c r="F56" s="16"/>
      <c r="G56" s="16"/>
      <c r="H56" s="11"/>
      <c r="I56" s="47"/>
      <c r="J56" s="48"/>
      <c r="K56" s="48"/>
      <c r="L56" s="49"/>
      <c r="M56" s="15" t="s">
        <v>35</v>
      </c>
      <c r="N56" s="17">
        <v>3</v>
      </c>
    </row>
    <row r="57" spans="1:14" ht="14.1" customHeight="1">
      <c r="A57" s="26"/>
      <c r="B57" s="15"/>
      <c r="C57" s="27" t="s">
        <v>61</v>
      </c>
      <c r="D57" s="28">
        <f t="shared" ref="D57:L57" si="5">SUM(D45:D56)</f>
        <v>560</v>
      </c>
      <c r="E57" s="29">
        <f t="shared" si="5"/>
        <v>45</v>
      </c>
      <c r="F57" s="30">
        <f t="shared" si="5"/>
        <v>30</v>
      </c>
      <c r="G57" s="30">
        <f t="shared" si="5"/>
        <v>65</v>
      </c>
      <c r="H57" s="31">
        <f t="shared" si="5"/>
        <v>140</v>
      </c>
      <c r="I57" s="29">
        <f t="shared" si="5"/>
        <v>90</v>
      </c>
      <c r="J57" s="30">
        <f t="shared" si="5"/>
        <v>90</v>
      </c>
      <c r="K57" s="30">
        <f t="shared" si="5"/>
        <v>50</v>
      </c>
      <c r="L57" s="31">
        <f t="shared" si="5"/>
        <v>50</v>
      </c>
      <c r="M57" s="32"/>
      <c r="N57" s="30">
        <f>SUM(N45:N56)</f>
        <v>60</v>
      </c>
    </row>
    <row r="58" spans="1:14" ht="14.1" customHeight="1">
      <c r="A58" s="26"/>
      <c r="B58" s="15"/>
      <c r="C58" s="58"/>
      <c r="D58" s="59">
        <f t="shared" ref="D58:L58" si="6">SUM(D29,D43,D57)</f>
        <v>2127</v>
      </c>
      <c r="E58" s="60">
        <f t="shared" si="6"/>
        <v>285</v>
      </c>
      <c r="F58" s="61">
        <f t="shared" si="6"/>
        <v>300</v>
      </c>
      <c r="G58" s="61">
        <f t="shared" si="6"/>
        <v>131</v>
      </c>
      <c r="H58" s="62">
        <f t="shared" si="6"/>
        <v>343</v>
      </c>
      <c r="I58" s="60">
        <f t="shared" si="6"/>
        <v>345</v>
      </c>
      <c r="J58" s="61">
        <f t="shared" si="6"/>
        <v>375</v>
      </c>
      <c r="K58" s="61">
        <f t="shared" si="6"/>
        <v>145</v>
      </c>
      <c r="L58" s="62">
        <f t="shared" si="6"/>
        <v>203</v>
      </c>
      <c r="M58" s="63"/>
      <c r="N58" s="61">
        <f>SUM(N29,N43,N57)</f>
        <v>180</v>
      </c>
    </row>
    <row r="59" spans="1:14" ht="14.1" customHeight="1">
      <c r="A59" s="64"/>
      <c r="B59" s="6"/>
      <c r="C59" s="65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ht="27" customHeight="1">
      <c r="C60" s="100" t="s">
        <v>109</v>
      </c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</row>
    <row r="61" spans="1:14" ht="18" customHeight="1">
      <c r="C61" s="100" t="s">
        <v>110</v>
      </c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</row>
    <row r="62" spans="1:14" ht="18" customHeight="1">
      <c r="C62" s="101" t="s">
        <v>111</v>
      </c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</row>
    <row r="63" spans="1:14" ht="20.399999999999999" customHeight="1">
      <c r="C63" s="101" t="s">
        <v>112</v>
      </c>
      <c r="D63" s="102"/>
      <c r="E63" s="102"/>
      <c r="F63" s="102"/>
      <c r="G63" s="102"/>
      <c r="H63" s="102"/>
      <c r="I63" s="102"/>
      <c r="J63" s="102"/>
      <c r="K63" s="102"/>
      <c r="L63" s="102"/>
      <c r="M63" s="102"/>
      <c r="N63" s="102"/>
    </row>
    <row r="64" spans="1:14" ht="47.4" customHeight="1">
      <c r="C64" s="99" t="s">
        <v>113</v>
      </c>
      <c r="D64" s="100"/>
      <c r="E64" s="100"/>
      <c r="F64" s="100"/>
      <c r="G64" s="100"/>
      <c r="H64" s="100"/>
      <c r="I64" s="100"/>
      <c r="J64" s="100"/>
      <c r="K64" s="100"/>
      <c r="L64" s="100"/>
      <c r="M64" s="100"/>
      <c r="N64" s="100"/>
    </row>
    <row r="65" spans="1:14" ht="15.6" customHeight="1">
      <c r="C65" s="99" t="s">
        <v>114</v>
      </c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</row>
    <row r="66" spans="1:14" ht="61.95" customHeight="1">
      <c r="C66" s="99" t="s">
        <v>115</v>
      </c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</row>
    <row r="67" spans="1:14" ht="16.2" customHeight="1">
      <c r="C67" s="68" t="s">
        <v>116</v>
      </c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</row>
    <row r="68" spans="1:14" ht="16.2" customHeight="1">
      <c r="C68" s="68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</row>
    <row r="69" spans="1:14" ht="15" customHeight="1">
      <c r="A69" s="1" t="s">
        <v>117</v>
      </c>
      <c r="B69" s="2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</row>
    <row r="70" spans="1:14" ht="15" customHeight="1">
      <c r="A70" s="3"/>
      <c r="B70" s="2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</row>
    <row r="71" spans="1:14" ht="15" customHeight="1">
      <c r="A71" s="3"/>
      <c r="B71" s="2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</row>
    <row r="72" spans="1:14" ht="15" customHeight="1">
      <c r="A72" s="3"/>
      <c r="B72" s="2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</row>
    <row r="73" spans="1:14" ht="15" customHeight="1">
      <c r="A73" s="3"/>
      <c r="B73" s="2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</row>
    <row r="74" spans="1:14" ht="15" customHeight="1">
      <c r="A74" s="3"/>
      <c r="B74" s="2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</row>
    <row r="75" spans="1:14" ht="15" customHeight="1">
      <c r="A75" s="3"/>
      <c r="B75" s="2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</row>
    <row r="76" spans="1:14" ht="15" customHeight="1">
      <c r="A76" s="3"/>
      <c r="B76" s="2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</row>
    <row r="77" spans="1:14" ht="15" customHeight="1">
      <c r="A77" s="3"/>
      <c r="B77" s="2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</row>
    <row r="78" spans="1:14" ht="15" customHeight="1">
      <c r="A78" s="3"/>
      <c r="B78" s="2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</row>
    <row r="79" spans="1:14" ht="15" customHeight="1">
      <c r="A79" s="3"/>
      <c r="B79" s="2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</row>
    <row r="80" spans="1:14" ht="15" customHeight="1">
      <c r="A80" s="3"/>
      <c r="B80" s="2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</row>
    <row r="81" spans="1:14" ht="15" customHeight="1">
      <c r="A81" s="3"/>
      <c r="B81" s="2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</row>
    <row r="82" spans="1:14" ht="28.95" customHeight="1">
      <c r="A82" s="3"/>
      <c r="B82" s="2"/>
      <c r="C82" s="2" t="s">
        <v>7</v>
      </c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</row>
    <row r="83" spans="1:14" ht="16.2" customHeight="1">
      <c r="C83" s="68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</row>
  </sheetData>
  <mergeCells count="32">
    <mergeCell ref="C65:N65"/>
    <mergeCell ref="C66:N66"/>
    <mergeCell ref="D82:N82"/>
    <mergeCell ref="A44:B44"/>
    <mergeCell ref="C44:N44"/>
    <mergeCell ref="C60:N60"/>
    <mergeCell ref="C61:N61"/>
    <mergeCell ref="C62:N62"/>
    <mergeCell ref="C63:N63"/>
    <mergeCell ref="A14:B14"/>
    <mergeCell ref="C14:N14"/>
    <mergeCell ref="A30:B30"/>
    <mergeCell ref="C30:N30"/>
    <mergeCell ref="C64:N64"/>
    <mergeCell ref="C7:N7"/>
    <mergeCell ref="D8:N8"/>
    <mergeCell ref="D9:N9"/>
    <mergeCell ref="A11:A13"/>
    <mergeCell ref="B11:B13"/>
    <mergeCell ref="C11:C13"/>
    <mergeCell ref="D11:L11"/>
    <mergeCell ref="M11:M13"/>
    <mergeCell ref="N11:N13"/>
    <mergeCell ref="D12:D13"/>
    <mergeCell ref="E12:H12"/>
    <mergeCell ref="I12:L12"/>
    <mergeCell ref="C6:N6"/>
    <mergeCell ref="A1:N1"/>
    <mergeCell ref="A2:N2"/>
    <mergeCell ref="A3:N3"/>
    <mergeCell ref="A4:N4"/>
    <mergeCell ref="C5:N5"/>
  </mergeCells>
  <conditionalFormatting sqref="N29">
    <cfRule type="cellIs" dxfId="5" priority="5" operator="lessThan">
      <formula>60</formula>
    </cfRule>
    <cfRule type="cellIs" dxfId="4" priority="6" operator="greaterThan">
      <formula>60</formula>
    </cfRule>
  </conditionalFormatting>
  <conditionalFormatting sqref="N43">
    <cfRule type="cellIs" dxfId="3" priority="3" operator="lessThan">
      <formula>60</formula>
    </cfRule>
    <cfRule type="cellIs" dxfId="2" priority="4" operator="greaterThan">
      <formula>60</formula>
    </cfRule>
  </conditionalFormatting>
  <conditionalFormatting sqref="N57">
    <cfRule type="cellIs" dxfId="1" priority="1" operator="lessThan">
      <formula>60</formula>
    </cfRule>
    <cfRule type="cellIs" dxfId="0" priority="2" operator="greaterThan">
      <formula>60</formula>
    </cfRule>
  </conditionalFormatting>
  <hyperlinks>
    <hyperlink ref="A15" r:id="rId1" xr:uid="{47DB5B3F-CA34-48E7-93D1-240D515CBDED}"/>
    <hyperlink ref="A17" r:id="rId2" xr:uid="{EE0FF6FA-4FA9-46E4-84D2-C37E3A6E5C09}"/>
    <hyperlink ref="A16" r:id="rId3" xr:uid="{4A766C9D-F6CB-48A6-AEF0-2C9A24556949}"/>
    <hyperlink ref="A18" r:id="rId4" xr:uid="{463C0962-1321-467F-8E4B-A7883B606B0C}"/>
    <hyperlink ref="A19" r:id="rId5" xr:uid="{3EE2CCDF-3F92-44C0-8B8D-ACB77399736B}"/>
    <hyperlink ref="A20" r:id="rId6" display="9001-e5BHP" xr:uid="{9D611F44-BA43-4891-8A69-5790744DA1C3}"/>
    <hyperlink ref="A21" r:id="rId7" xr:uid="{C0989337-9754-44B9-9897-3BD703EE1C23}"/>
    <hyperlink ref="A22" r:id="rId8" xr:uid="{C2847C9B-D3FF-4BA8-9126-019F1D6C1542}"/>
    <hyperlink ref="A24" r:id="rId9" xr:uid="{65A1B30B-2948-4F20-96C7-72247F0E378B}"/>
    <hyperlink ref="A25" r:id="rId10" xr:uid="{56EA84E9-0AC3-4BF7-9AC9-D68C00804E03}"/>
    <hyperlink ref="A26" r:id="rId11" xr:uid="{9D0B7B07-4BE0-4944-9BD9-705AAF1D2450}"/>
    <hyperlink ref="A27" r:id="rId12" xr:uid="{986399EC-A1D5-4C89-95F2-56FFFE1EF798}"/>
    <hyperlink ref="A28" r:id="rId13" display="9001-5BHP-R-3" xr:uid="{4C47B380-BC81-4052-913F-CB3F4AEF0D66}"/>
    <hyperlink ref="A23" r:id="rId14" xr:uid="{D9A64B80-501E-4BD2-9BB3-6F6032BC6F35}"/>
    <hyperlink ref="A41" r:id="rId15" xr:uid="{1A686135-148F-4468-ACFC-6F02D081DD79}"/>
    <hyperlink ref="A40" r:id="rId16" xr:uid="{FCB6AA98-13BA-4F79-8B4F-F33E21BB216A}"/>
    <hyperlink ref="A33" r:id="rId17" xr:uid="{D23EC1F5-D318-49CE-A700-70A44A3A2806}"/>
    <hyperlink ref="A38" r:id="rId18" xr:uid="{2D2DF92C-34D3-4885-87CA-1587E35D6E88}"/>
    <hyperlink ref="A34" r:id="rId19" xr:uid="{0A092ECD-20E7-4107-B266-3A903B227A5A}"/>
    <hyperlink ref="A42" r:id="rId20" xr:uid="{103F10AB-8314-44B6-9BDA-7C9610129F31}"/>
    <hyperlink ref="A45" r:id="rId21" xr:uid="{A456C1CF-9BFF-41E5-AE86-0E3B966BF989}"/>
    <hyperlink ref="A46" r:id="rId22" xr:uid="{B66813C7-B1B6-4D79-A935-7DB125F3B035}"/>
    <hyperlink ref="A51" r:id="rId23" xr:uid="{937F6251-D5F5-41B4-9C85-8153C74C7C23}"/>
    <hyperlink ref="A52" r:id="rId24" xr:uid="{F3E5AA53-BCC8-4119-A2D7-CC3B0C592AED}"/>
    <hyperlink ref="A54" r:id="rId25" xr:uid="{2CEA3EED-A4F4-4E5B-9CAB-076B2869FCEB}"/>
    <hyperlink ref="A55" r:id="rId26" xr:uid="{B991E503-BA77-4488-AF45-B194278E4338}"/>
    <hyperlink ref="A56" r:id="rId27" xr:uid="{A9591F2C-D7DB-4159-A504-25034A9066E0}"/>
    <hyperlink ref="A50" r:id="rId28" xr:uid="{40139C1C-3485-4507-9D91-BE15F6995F79}"/>
    <hyperlink ref="A35" r:id="rId29" xr:uid="{4DB62AEB-59DE-4D87-A412-B700271F32C3}"/>
  </hyperlinks>
  <printOptions horizontalCentered="1"/>
  <pageMargins left="0.39370078740157483" right="0.39370078740157483" top="0.39370078740157483" bottom="0" header="0" footer="0.39370078740157483"/>
  <pageSetup paperSize="9" orientation="landscape" horizontalDpi="300" verticalDpi="300" r:id="rId30"/>
  <headerFooter>
    <oddHeader>&amp;C&amp;"Times New Roman,Normalny"&amp;12&amp;Kffffff&amp;A</oddHeader>
    <oddFooter>&amp;C&amp;"Times New Roman,Normalny"&amp;12&amp;KffffffStrona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26-27_FFs1_scFizBad</vt:lpstr>
      <vt:lpstr>'26-27_FFs1_scFizBad'!Obszar_wydruku</vt:lpstr>
      <vt:lpstr>'26-27_FFs1_scFizBad'!Print_Area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 Gorczyńska</dc:creator>
  <cp:lastModifiedBy>Iwona Gorczyńska</cp:lastModifiedBy>
  <dcterms:created xsi:type="dcterms:W3CDTF">2026-09-27T17:33:00Z</dcterms:created>
  <dcterms:modified xsi:type="dcterms:W3CDTF">2026-09-27T18:10:28Z</dcterms:modified>
</cp:coreProperties>
</file>